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wcindia-my.sharepoint.com/personal/arvind_d_kumar_pwc_com/Documents/Desktop/Email Doc 17th oct/"/>
    </mc:Choice>
  </mc:AlternateContent>
  <xr:revisionPtr revIDLastSave="0" documentId="8_{6FBF66D2-295F-4FD6-9FDF-B3CB22A0825E}" xr6:coauthVersionLast="47" xr6:coauthVersionMax="47" xr10:uidLastSave="{00000000-0000-0000-0000-000000000000}"/>
  <bookViews>
    <workbookView xWindow="-110" yWindow="-110" windowWidth="19420" windowHeight="11500" firstSheet="2" activeTab="2" xr2:uid="{00000000-000D-0000-FFFF-FFFF00000000}"/>
  </bookViews>
  <sheets>
    <sheet name="C. Scoring Sheet (2)" sheetId="15" state="hidden" r:id="rId1"/>
    <sheet name="A. Instructions" sheetId="12" r:id="rId2"/>
    <sheet name="B. Assessment" sheetId="10" r:id="rId3"/>
    <sheet name="C. Score" sheetId="13" r:id="rId4"/>
    <sheet name="Sheet1" sheetId="14" state="hidden" r:id="rId5"/>
  </sheets>
  <definedNames>
    <definedName name="_xlnm._FilterDatabase" localSheetId="2" hidden="1">'B. Assessment'!$E$2:$J$2</definedName>
    <definedName name="CIQWBGuid" hidden="1">"NER Re-Evalution.xlsx"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4" roundtripDataSignature="AMtx7miVgy6qJO0o7cwM+dXir/56t+tGig=="/>
    </ext>
  </extLst>
</workbook>
</file>

<file path=xl/calcChain.xml><?xml version="1.0" encoding="utf-8"?>
<calcChain xmlns="http://schemas.openxmlformats.org/spreadsheetml/2006/main">
  <c r="J5" i="10" l="1"/>
  <c r="V23" i="13"/>
  <c r="U23" i="13"/>
  <c r="T23" i="13"/>
  <c r="S23" i="13"/>
  <c r="Q23" i="13"/>
  <c r="P23" i="13"/>
  <c r="O23" i="13"/>
  <c r="N23" i="13"/>
  <c r="L23" i="13"/>
  <c r="K23" i="13"/>
  <c r="J23" i="13"/>
  <c r="I23" i="13"/>
  <c r="G23" i="13"/>
  <c r="F23" i="13"/>
  <c r="E23" i="13"/>
  <c r="D23" i="13"/>
  <c r="V22" i="13"/>
  <c r="U22" i="13"/>
  <c r="T22" i="13"/>
  <c r="S22" i="13"/>
  <c r="Q22" i="13"/>
  <c r="P22" i="13"/>
  <c r="O22" i="13"/>
  <c r="N22" i="13"/>
  <c r="L22" i="13"/>
  <c r="K22" i="13"/>
  <c r="J22" i="13"/>
  <c r="I22" i="13"/>
  <c r="G22" i="13"/>
  <c r="F22" i="13"/>
  <c r="E22" i="13"/>
  <c r="D22" i="13"/>
  <c r="V21" i="13"/>
  <c r="U21" i="13"/>
  <c r="T21" i="13"/>
  <c r="S21" i="13"/>
  <c r="Q21" i="13"/>
  <c r="P21" i="13"/>
  <c r="O21" i="13"/>
  <c r="N21" i="13"/>
  <c r="L21" i="13"/>
  <c r="K21" i="13"/>
  <c r="J21" i="13"/>
  <c r="I21" i="13"/>
  <c r="G21" i="13"/>
  <c r="F21" i="13"/>
  <c r="E21" i="13"/>
  <c r="D21" i="13"/>
  <c r="V20" i="13"/>
  <c r="U20" i="13"/>
  <c r="T20" i="13"/>
  <c r="S20" i="13"/>
  <c r="Q20" i="13"/>
  <c r="P20" i="13"/>
  <c r="O20" i="13"/>
  <c r="N20" i="13"/>
  <c r="L20" i="13"/>
  <c r="K20" i="13"/>
  <c r="J20" i="13"/>
  <c r="I20" i="13"/>
  <c r="G20" i="13"/>
  <c r="F20" i="13"/>
  <c r="E20" i="13"/>
  <c r="D20" i="13"/>
  <c r="V19" i="13"/>
  <c r="U19" i="13"/>
  <c r="T19" i="13"/>
  <c r="S19" i="13"/>
  <c r="Q19" i="13"/>
  <c r="P19" i="13"/>
  <c r="O19" i="13"/>
  <c r="N19" i="13"/>
  <c r="L19" i="13"/>
  <c r="K19" i="13"/>
  <c r="J19" i="13"/>
  <c r="I19" i="13"/>
  <c r="G19" i="13"/>
  <c r="F19" i="13"/>
  <c r="E19" i="13"/>
  <c r="D19" i="13"/>
  <c r="V18" i="13"/>
  <c r="U18" i="13"/>
  <c r="T18" i="13"/>
  <c r="S18" i="13"/>
  <c r="Q18" i="13"/>
  <c r="P18" i="13"/>
  <c r="O18" i="13"/>
  <c r="N18" i="13"/>
  <c r="L18" i="13"/>
  <c r="K18" i="13"/>
  <c r="J18" i="13"/>
  <c r="I18" i="13"/>
  <c r="G18" i="13"/>
  <c r="F18" i="13"/>
  <c r="E18" i="13"/>
  <c r="D18" i="13"/>
  <c r="V17" i="13"/>
  <c r="U17" i="13"/>
  <c r="T17" i="13"/>
  <c r="S17" i="13"/>
  <c r="Q17" i="13"/>
  <c r="P17" i="13"/>
  <c r="O17" i="13"/>
  <c r="N17" i="13"/>
  <c r="L17" i="13"/>
  <c r="K17" i="13"/>
  <c r="J17" i="13"/>
  <c r="I17" i="13"/>
  <c r="G17" i="13"/>
  <c r="F17" i="13"/>
  <c r="E17" i="13"/>
  <c r="D17" i="13"/>
  <c r="V16" i="13"/>
  <c r="U16" i="13"/>
  <c r="T16" i="13"/>
  <c r="S16" i="13"/>
  <c r="Q16" i="13"/>
  <c r="P16" i="13"/>
  <c r="O16" i="13"/>
  <c r="N16" i="13"/>
  <c r="L16" i="13"/>
  <c r="K16" i="13"/>
  <c r="J16" i="13"/>
  <c r="I16" i="13"/>
  <c r="G16" i="13"/>
  <c r="F16" i="13"/>
  <c r="E16" i="13"/>
  <c r="D16" i="13"/>
  <c r="V15" i="13"/>
  <c r="U15" i="13"/>
  <c r="T15" i="13"/>
  <c r="S15" i="13"/>
  <c r="Q15" i="13"/>
  <c r="P15" i="13"/>
  <c r="O15" i="13"/>
  <c r="N15" i="13"/>
  <c r="L15" i="13"/>
  <c r="K15" i="13"/>
  <c r="J15" i="13"/>
  <c r="I15" i="13"/>
  <c r="G15" i="13"/>
  <c r="F15" i="13"/>
  <c r="E15" i="13"/>
  <c r="D15" i="13"/>
  <c r="D32" i="15"/>
  <c r="J32" i="15"/>
  <c r="D15" i="15"/>
  <c r="E15" i="15"/>
  <c r="F15" i="15"/>
  <c r="G15" i="15"/>
  <c r="I15" i="15"/>
  <c r="J15" i="15"/>
  <c r="K15" i="15"/>
  <c r="L15" i="15"/>
  <c r="N15" i="15"/>
  <c r="O15" i="15"/>
  <c r="P15" i="15"/>
  <c r="Q15" i="15"/>
  <c r="S15" i="15"/>
  <c r="T15" i="15"/>
  <c r="U15" i="15"/>
  <c r="V15" i="15"/>
  <c r="D16" i="15"/>
  <c r="E16" i="15"/>
  <c r="F16" i="15"/>
  <c r="G16" i="15"/>
  <c r="I16" i="15"/>
  <c r="J16" i="15"/>
  <c r="K16" i="15"/>
  <c r="L16" i="15"/>
  <c r="N16" i="15"/>
  <c r="O16" i="15"/>
  <c r="P16" i="15"/>
  <c r="Q16" i="15"/>
  <c r="S16" i="15"/>
  <c r="T16" i="15"/>
  <c r="U16" i="15"/>
  <c r="V16" i="15"/>
  <c r="D17" i="15"/>
  <c r="E17" i="15"/>
  <c r="F17" i="15"/>
  <c r="G17" i="15"/>
  <c r="I17" i="15"/>
  <c r="J17" i="15"/>
  <c r="K17" i="15"/>
  <c r="L17" i="15"/>
  <c r="N17" i="15"/>
  <c r="O17" i="15"/>
  <c r="P17" i="15"/>
  <c r="Q17" i="15"/>
  <c r="S17" i="15"/>
  <c r="T17" i="15"/>
  <c r="U17" i="15"/>
  <c r="V17" i="15"/>
  <c r="D18" i="15"/>
  <c r="E18" i="15"/>
  <c r="F18" i="15"/>
  <c r="G18" i="15"/>
  <c r="I18" i="15"/>
  <c r="J18" i="15"/>
  <c r="K18" i="15"/>
  <c r="L18" i="15"/>
  <c r="N18" i="15"/>
  <c r="O18" i="15"/>
  <c r="P18" i="15"/>
  <c r="Q18" i="15"/>
  <c r="S18" i="15"/>
  <c r="T18" i="15"/>
  <c r="U18" i="15"/>
  <c r="V18" i="15"/>
  <c r="D19" i="15"/>
  <c r="E19" i="15"/>
  <c r="F19" i="15"/>
  <c r="G19" i="15"/>
  <c r="I19" i="15"/>
  <c r="J19" i="15"/>
  <c r="K19" i="15"/>
  <c r="L19" i="15"/>
  <c r="N19" i="15"/>
  <c r="O19" i="15"/>
  <c r="P19" i="15"/>
  <c r="Q19" i="15"/>
  <c r="S19" i="15"/>
  <c r="T19" i="15"/>
  <c r="U19" i="15"/>
  <c r="V19" i="15"/>
  <c r="D20" i="15"/>
  <c r="E20" i="15"/>
  <c r="F20" i="15"/>
  <c r="G20" i="15"/>
  <c r="I20" i="15"/>
  <c r="J20" i="15"/>
  <c r="K20" i="15"/>
  <c r="L20" i="15"/>
  <c r="N20" i="15"/>
  <c r="O20" i="15"/>
  <c r="P20" i="15"/>
  <c r="Q20" i="15"/>
  <c r="S20" i="15"/>
  <c r="T20" i="15"/>
  <c r="U20" i="15"/>
  <c r="V20" i="15"/>
  <c r="D21" i="15"/>
  <c r="E21" i="15"/>
  <c r="F21" i="15"/>
  <c r="G21" i="15"/>
  <c r="I21" i="15"/>
  <c r="J21" i="15"/>
  <c r="K21" i="15"/>
  <c r="L21" i="15"/>
  <c r="N21" i="15"/>
  <c r="O21" i="15"/>
  <c r="P21" i="15"/>
  <c r="Q21" i="15"/>
  <c r="S21" i="15"/>
  <c r="T21" i="15"/>
  <c r="U21" i="15"/>
  <c r="V21" i="15"/>
  <c r="D22" i="15"/>
  <c r="E22" i="15"/>
  <c r="F22" i="15"/>
  <c r="G22" i="15"/>
  <c r="I22" i="15"/>
  <c r="J22" i="15"/>
  <c r="K22" i="15"/>
  <c r="L22" i="15"/>
  <c r="N22" i="15"/>
  <c r="O22" i="15"/>
  <c r="P22" i="15"/>
  <c r="Q22" i="15"/>
  <c r="S22" i="15"/>
  <c r="T22" i="15"/>
  <c r="U22" i="15"/>
  <c r="V22" i="15"/>
  <c r="D23" i="15"/>
  <c r="E23" i="15"/>
  <c r="F23" i="15"/>
  <c r="G23" i="15"/>
  <c r="I23" i="15"/>
  <c r="J23" i="15"/>
  <c r="K23" i="15"/>
  <c r="L23" i="15"/>
  <c r="N23" i="15"/>
  <c r="O23" i="15"/>
  <c r="P23" i="15"/>
  <c r="Q23" i="15"/>
  <c r="S23" i="15"/>
  <c r="T23" i="15"/>
  <c r="U23" i="15"/>
  <c r="V23" i="15"/>
  <c r="C24" i="15"/>
  <c r="H24" i="15"/>
  <c r="M24" i="15"/>
  <c r="R24" i="15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4" i="10"/>
  <c r="J32" i="13"/>
  <c r="G24" i="15" l="1"/>
  <c r="Q24" i="15"/>
  <c r="H31" i="15"/>
  <c r="D24" i="15"/>
  <c r="U24" i="15"/>
  <c r="T24" i="15"/>
  <c r="H28" i="15"/>
  <c r="K24" i="15"/>
  <c r="G31" i="15"/>
  <c r="P24" i="15"/>
  <c r="V24" i="15"/>
  <c r="F29" i="15"/>
  <c r="I24" i="15"/>
  <c r="F30" i="15"/>
  <c r="F31" i="15"/>
  <c r="E31" i="15"/>
  <c r="I31" i="15" s="1"/>
  <c r="K31" i="15" s="1"/>
  <c r="G28" i="15"/>
  <c r="F28" i="15"/>
  <c r="G30" i="15"/>
  <c r="S24" i="15"/>
  <c r="F24" i="15"/>
  <c r="E30" i="15"/>
  <c r="E28" i="15"/>
  <c r="H30" i="15"/>
  <c r="E24" i="15"/>
  <c r="H29" i="15"/>
  <c r="G29" i="15"/>
  <c r="E29" i="15"/>
  <c r="N24" i="15"/>
  <c r="O24" i="15"/>
  <c r="L24" i="15"/>
  <c r="J24" i="15"/>
  <c r="J6" i="10"/>
  <c r="I29" i="15" l="1"/>
  <c r="K29" i="15" s="1"/>
  <c r="H32" i="15"/>
  <c r="I28" i="15"/>
  <c r="K28" i="15" s="1"/>
  <c r="I30" i="15"/>
  <c r="K30" i="15" s="1"/>
  <c r="F32" i="15"/>
  <c r="G32" i="15"/>
  <c r="E32" i="15"/>
  <c r="D32" i="13"/>
  <c r="I32" i="15" l="1"/>
  <c r="D35" i="15" s="1"/>
  <c r="J38" i="10"/>
  <c r="J39" i="10"/>
  <c r="J46" i="10" l="1"/>
  <c r="J47" i="10"/>
  <c r="J48" i="10"/>
  <c r="J49" i="10"/>
  <c r="J50" i="10"/>
  <c r="J51" i="10"/>
  <c r="J52" i="10"/>
  <c r="J53" i="10"/>
  <c r="J54" i="10"/>
  <c r="J55" i="10"/>
  <c r="J56" i="10"/>
  <c r="J57" i="10"/>
  <c r="J58" i="10"/>
  <c r="H28" i="13" l="1"/>
  <c r="H30" i="13"/>
  <c r="E29" i="13"/>
  <c r="E30" i="13"/>
  <c r="H29" i="13"/>
  <c r="G31" i="13"/>
  <c r="G29" i="13"/>
  <c r="F31" i="13"/>
  <c r="H31" i="13"/>
  <c r="E28" i="13"/>
  <c r="E31" i="13"/>
  <c r="F29" i="13"/>
  <c r="F28" i="13"/>
  <c r="F30" i="13"/>
  <c r="G28" i="13"/>
  <c r="G30" i="13"/>
  <c r="O24" i="13"/>
  <c r="I24" i="13"/>
  <c r="E24" i="13"/>
  <c r="G24" i="13"/>
  <c r="P24" i="13"/>
  <c r="J24" i="13"/>
  <c r="C24" i="13"/>
  <c r="R24" i="13"/>
  <c r="M24" i="13"/>
  <c r="H24" i="13"/>
  <c r="D24" i="13"/>
  <c r="K24" i="13"/>
  <c r="Q24" i="13"/>
  <c r="S24" i="13"/>
  <c r="T24" i="13"/>
  <c r="U24" i="13"/>
  <c r="L24" i="13"/>
  <c r="F24" i="13"/>
  <c r="N24" i="13"/>
  <c r="V24" i="13"/>
  <c r="I31" i="13" l="1"/>
  <c r="K31" i="13" s="1"/>
  <c r="I28" i="13"/>
  <c r="K28" i="13" s="1"/>
  <c r="H32" i="13"/>
  <c r="I29" i="13"/>
  <c r="K29" i="13" s="1"/>
  <c r="I30" i="13"/>
  <c r="K30" i="13" s="1"/>
  <c r="E32" i="13"/>
  <c r="F32" i="13"/>
  <c r="G32" i="13"/>
  <c r="I32" i="13" l="1"/>
  <c r="I34" i="13" s="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40" i="10"/>
  <c r="J41" i="10"/>
  <c r="J42" i="10"/>
  <c r="J43" i="10"/>
  <c r="J44" i="10"/>
  <c r="J45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4" i="10"/>
</calcChain>
</file>

<file path=xl/sharedStrings.xml><?xml version="1.0" encoding="utf-8"?>
<sst xmlns="http://schemas.openxmlformats.org/spreadsheetml/2006/main" count="1191" uniqueCount="288">
  <si>
    <t>Table 1: Categories</t>
  </si>
  <si>
    <t>Table 2: Scoring Criteria</t>
  </si>
  <si>
    <t>Category</t>
  </si>
  <si>
    <t>Total OE's</t>
  </si>
  <si>
    <t>Scores</t>
  </si>
  <si>
    <t>Explaination</t>
  </si>
  <si>
    <t>Core</t>
  </si>
  <si>
    <t>F0 - Feature is available (T= Date of submission)</t>
  </si>
  <si>
    <t xml:space="preserve">Commitment </t>
  </si>
  <si>
    <t>F6 - Feature will be ready within T+6 Months</t>
  </si>
  <si>
    <t>Achievement</t>
  </si>
  <si>
    <t>F12 - Feature will be ready within T+12 Months</t>
  </si>
  <si>
    <t>Excellence</t>
  </si>
  <si>
    <t>F18 – Feature will be ready after T+12 months</t>
  </si>
  <si>
    <t>Table 3: Count of scores (10/7/3/0) across chapters and categories</t>
  </si>
  <si>
    <t>Commitment</t>
  </si>
  <si>
    <t>Count of OE</t>
  </si>
  <si>
    <t xml:space="preserve">Score = 10 </t>
  </si>
  <si>
    <t>Score = 7</t>
  </si>
  <si>
    <t xml:space="preserve">Score = 3 </t>
  </si>
  <si>
    <t>Score = 0</t>
  </si>
  <si>
    <t>AAC</t>
  </si>
  <si>
    <t>COP</t>
  </si>
  <si>
    <t>MOM</t>
  </si>
  <si>
    <t>DAC</t>
  </si>
  <si>
    <t>DOM</t>
  </si>
  <si>
    <t>FPM</t>
  </si>
  <si>
    <t>HRM</t>
  </si>
  <si>
    <t>IMS</t>
  </si>
  <si>
    <t>MOD</t>
  </si>
  <si>
    <t>Table 4.1: Feature Availavility Calculator</t>
  </si>
  <si>
    <t>Total OEs</t>
  </si>
  <si>
    <t>Category Score</t>
  </si>
  <si>
    <t>Maximum Score</t>
  </si>
  <si>
    <t>Availability (%)</t>
  </si>
  <si>
    <t>Total</t>
  </si>
  <si>
    <t>Table 6: TOTAL SCORE</t>
  </si>
  <si>
    <t>Total DCER Score</t>
  </si>
  <si>
    <t xml:space="preserve"> </t>
  </si>
  <si>
    <t>Step 1</t>
  </si>
  <si>
    <r>
      <rPr>
        <b/>
        <sz val="11"/>
        <color theme="1"/>
        <rFont val="Calibri"/>
        <family val="2"/>
      </rPr>
      <t>Know the workbook</t>
    </r>
    <r>
      <rPr>
        <sz val="11"/>
        <color theme="1"/>
        <rFont val="Calibri"/>
        <family val="2"/>
      </rPr>
      <t xml:space="preserve">: There are three sheets in this workbook: </t>
    </r>
  </si>
  <si>
    <r>
      <rPr>
        <b/>
        <sz val="11"/>
        <color rgb="FF000000"/>
        <rFont val="Calibri"/>
      </rPr>
      <t xml:space="preserve">A. Instructions: </t>
    </r>
    <r>
      <rPr>
        <sz val="11"/>
        <color rgb="FF000000"/>
        <rFont val="Calibri"/>
      </rPr>
      <t xml:space="preserve">This </t>
    </r>
    <r>
      <rPr>
        <b/>
        <sz val="11"/>
        <color rgb="FF000000"/>
        <rFont val="Calibri"/>
      </rPr>
      <t xml:space="preserve">uneditable </t>
    </r>
    <r>
      <rPr>
        <sz val="11"/>
        <color rgb="FF000000"/>
        <rFont val="Calibri"/>
      </rPr>
      <t>sheet provides overview of the workbook and instructions for using this workbook.</t>
    </r>
  </si>
  <si>
    <r>
      <rPr>
        <b/>
        <sz val="11"/>
        <color rgb="FF000000"/>
        <rFont val="Calibri"/>
      </rPr>
      <t xml:space="preserve">B. Assessment: </t>
    </r>
    <r>
      <rPr>
        <sz val="11"/>
        <color rgb="FF000000"/>
        <rFont val="Calibri"/>
      </rPr>
      <t xml:space="preserve">This is the main and </t>
    </r>
    <r>
      <rPr>
        <b/>
        <sz val="11"/>
        <color rgb="FF000000"/>
        <rFont val="Calibri"/>
      </rPr>
      <t>partially editable</t>
    </r>
    <r>
      <rPr>
        <sz val="11"/>
        <color rgb="FF000000"/>
        <rFont val="Calibri"/>
      </rPr>
      <t xml:space="preserve"> sheet where status of "Feature Availability / Timeline" in CMS is to be updated by you in column i against each row</t>
    </r>
  </si>
  <si>
    <r>
      <rPr>
        <b/>
        <sz val="11"/>
        <color rgb="FF000000"/>
        <rFont val="Calibri"/>
      </rPr>
      <t>C. Score:</t>
    </r>
    <r>
      <rPr>
        <sz val="11"/>
        <color rgb="FF000000"/>
        <rFont val="Calibri"/>
      </rPr>
      <t xml:space="preserve"> This </t>
    </r>
    <r>
      <rPr>
        <b/>
        <sz val="11"/>
        <color rgb="FF000000"/>
        <rFont val="Calibri"/>
      </rPr>
      <t xml:space="preserve">uneditable </t>
    </r>
    <r>
      <rPr>
        <sz val="11"/>
        <color rgb="FF000000"/>
        <rFont val="Calibri"/>
      </rPr>
      <t xml:space="preserve">sheet shows final score and distribution of marks against categories </t>
    </r>
  </si>
  <si>
    <t>Step 2</t>
  </si>
  <si>
    <r>
      <rPr>
        <b/>
        <sz val="11"/>
        <color rgb="FF000000"/>
        <rFont val="Calibri"/>
      </rPr>
      <t>Fill 'B. Assessment' sheet:</t>
    </r>
    <r>
      <rPr>
        <sz val="11"/>
        <color rgb="FF000000"/>
        <rFont val="Calibri"/>
      </rPr>
      <t xml:space="preserve"> For each Objective Element (OE), select applicable pull-down option in the column i. Marks for the respective OE will get updated in column j.</t>
    </r>
  </si>
  <si>
    <t>Selected pull-down option in Column i</t>
  </si>
  <si>
    <t>Marks</t>
  </si>
  <si>
    <t>a.</t>
  </si>
  <si>
    <t>b.</t>
  </si>
  <si>
    <t>c.</t>
  </si>
  <si>
    <t>d.</t>
  </si>
  <si>
    <t>F18 - Feature will be ready after T+12 months</t>
  </si>
  <si>
    <t>Step 3</t>
  </si>
  <si>
    <r>
      <rPr>
        <b/>
        <sz val="11"/>
        <color theme="1"/>
        <rFont val="Calibri"/>
        <family val="2"/>
      </rPr>
      <t>Check Score: Check Normalized Score</t>
    </r>
    <r>
      <rPr>
        <sz val="11"/>
        <color theme="1"/>
        <rFont val="Calibri"/>
        <family val="2"/>
      </rPr>
      <t xml:space="preserve"> in cell I34 of 'C. Score' sheet</t>
    </r>
  </si>
  <si>
    <t>Step 4</t>
  </si>
  <si>
    <r>
      <rPr>
        <b/>
        <sz val="11"/>
        <color theme="1"/>
        <rFont val="Calibri"/>
        <family val="2"/>
      </rPr>
      <t>Rename this file as &lt;Vendor Name&gt;_SAT.xlsx and submit</t>
    </r>
    <r>
      <rPr>
        <sz val="11"/>
        <color theme="1"/>
        <rFont val="Calibri"/>
        <family val="2"/>
      </rPr>
      <t xml:space="preserve"> the file as part of the RFE response</t>
    </r>
  </si>
  <si>
    <t xml:space="preserve">CMS Vendor Self Assessment </t>
  </si>
  <si>
    <t>Standard Name</t>
  </si>
  <si>
    <t>Standard No.</t>
  </si>
  <si>
    <t>Product OE</t>
  </si>
  <si>
    <t>Objective Element No.</t>
  </si>
  <si>
    <t>Module</t>
  </si>
  <si>
    <t xml:space="preserve">Objective Element </t>
  </si>
  <si>
    <t>Feature Availability Status / Timeline</t>
  </si>
  <si>
    <t>DCER Part A - NABH Digital Health Standards for Clinic Management Systems</t>
  </si>
  <si>
    <t>AAC.1.</t>
  </si>
  <si>
    <t>a</t>
  </si>
  <si>
    <t>Patient Registration</t>
  </si>
  <si>
    <t>CPD</t>
  </si>
  <si>
    <t>The system registers a new patient and has the ability to modify the details as and when required.</t>
  </si>
  <si>
    <t>b</t>
  </si>
  <si>
    <t>The system verifies the patient's mobile number.</t>
  </si>
  <si>
    <t>c</t>
  </si>
  <si>
    <t>The system captures the point of origin for each patient.</t>
  </si>
  <si>
    <t>d</t>
  </si>
  <si>
    <t xml:space="preserve">The system generates unique patient identifier </t>
  </si>
  <si>
    <t>e</t>
  </si>
  <si>
    <t xml:space="preserve">The system has the capability to configure the unique patient identifier as per the clinic’s requirements. </t>
  </si>
  <si>
    <t>f</t>
  </si>
  <si>
    <t xml:space="preserve">The system has the capability to generate and capture patient’s ABHA and link it to the unique patient identifier  </t>
  </si>
  <si>
    <t>g</t>
  </si>
  <si>
    <t xml:space="preserve">The system checks and alerts duplicate patient registrations </t>
  </si>
  <si>
    <t>h</t>
  </si>
  <si>
    <t>The system links all patient medical records to respective unique patient identifier.</t>
  </si>
  <si>
    <t>i</t>
  </si>
  <si>
    <t>The system automatically fills in relevant data fields when the unique patient identifier for an existing patient is entered.</t>
  </si>
  <si>
    <t>j</t>
  </si>
  <si>
    <t xml:space="preserve">The system manages patient referrals across different specialities. </t>
  </si>
  <si>
    <t>AAC.2.</t>
  </si>
  <si>
    <t>Patient Appointment</t>
  </si>
  <si>
    <t>The system creates and manages patient appointments which is visible to staff members</t>
  </si>
  <si>
    <t>The system has the capability to record timestamps.</t>
  </si>
  <si>
    <t>The system has the capability of queue management for various healthcare services.</t>
  </si>
  <si>
    <t>The system maintains a follow-up management feature to schedule, track, and manage patient follow-up visits.</t>
  </si>
  <si>
    <t>AAC.3</t>
  </si>
  <si>
    <t>Lab &amp; Radiology</t>
  </si>
  <si>
    <t>LTS</t>
  </si>
  <si>
    <t>The system assigns a unique specimen identifier to every sample collected and links it to the patient’s unique identifier.</t>
  </si>
  <si>
    <t>The system clearly marks the damaged/ rejected samples.</t>
  </si>
  <si>
    <t>The system displays the reference range for a test and highlights abnormal results</t>
  </si>
  <si>
    <t>The system converts measurement units of lab diagnostic results to other measurement units</t>
  </si>
  <si>
    <t>The system links the laboratory reports of the patients to their ABHA</t>
  </si>
  <si>
    <t xml:space="preserve">The system identifies tests that have been referred to external laboratories and maintains the records of the results. </t>
  </si>
  <si>
    <t>RLS</t>
  </si>
  <si>
    <t>The system creates/ modifies a new radiology request, generates a unique ID for the request, and link it to the patient’s unique ID.</t>
  </si>
  <si>
    <t>The system sends notifications to the radiology department as soon as any test is booked.</t>
  </si>
  <si>
    <t>The system captures and shows the radiological test status for every radiology test order.</t>
  </si>
  <si>
    <t>The system generates a non-editable final report once it is signed by the pathologist/radiologist</t>
  </si>
  <si>
    <t>AAC.4</t>
  </si>
  <si>
    <t>Daycare Admission</t>
  </si>
  <si>
    <t>DCS</t>
  </si>
  <si>
    <t>The system sets operational rules and workflows for patients during daycare procedures and admissions.</t>
  </si>
  <si>
    <t>The system identifies the patient’s primary treating medical practitioner for all Daycare admissions.</t>
  </si>
  <si>
    <t>AAC.5</t>
  </si>
  <si>
    <t>Patient information</t>
  </si>
  <si>
    <t>The system provides important care delivery information to patients.</t>
  </si>
  <si>
    <t>AAC.6</t>
  </si>
  <si>
    <t>Patient feedback</t>
  </si>
  <si>
    <t xml:space="preserve">The system has the capability to capture feedback and complaints from the patients/family members. </t>
  </si>
  <si>
    <t>COP.1.</t>
  </si>
  <si>
    <t>OPD</t>
  </si>
  <si>
    <t>The system allows capture and reviewing of the initial patient assessment</t>
  </si>
  <si>
    <t>The system allows the medical practitioner to access and view patient's previous consultation / medical records.</t>
  </si>
  <si>
    <t>The system has the capability for Computerized Provider Order Entry (CPOE) of laboratory and radiology tests</t>
  </si>
  <si>
    <t>The system has the capability to generate e-prescription or Computerized Provider Order Entry for medicines</t>
  </si>
  <si>
    <t>The system creates order sets based on frequently prescribed medications</t>
  </si>
  <si>
    <t>The system has an authorisation mechanism for prescription of certain medications to designated medical practitioners only</t>
  </si>
  <si>
    <t xml:space="preserve">The system notifies medical practitioners while placing duplicate orders  </t>
  </si>
  <si>
    <t>The system maintains records of medical devices.</t>
  </si>
  <si>
    <t xml:space="preserve">The system generates the OPD consultation /visit summary </t>
  </si>
  <si>
    <t>The system has the capability to capture the digital signature of treating medical practitioners</t>
  </si>
  <si>
    <t>k</t>
  </si>
  <si>
    <t>The system generates multilingual OPD consultation /visit summaries</t>
  </si>
  <si>
    <t>COP.2.</t>
  </si>
  <si>
    <t>Admission</t>
  </si>
  <si>
    <t>The system has capability to record necessary details of surgical procedures / interventions undertaken.</t>
  </si>
  <si>
    <t>The system captures nursing notes for daycare admissions</t>
  </si>
  <si>
    <t>The system has the capability of maintaining an electronic medication administration record (eMAR)</t>
  </si>
  <si>
    <t>The system creates / modifies a discharge summary for patients admitted for day care procedures.</t>
  </si>
  <si>
    <t>COP. 3</t>
  </si>
  <si>
    <t>Medico-legal &amp; Emergency</t>
  </si>
  <si>
    <t>The system has the capability to label a medico-legal case (MLC)</t>
  </si>
  <si>
    <t>The system records the details of any emergency services given to a patient in the clinic.</t>
  </si>
  <si>
    <t>The system maintains records of patient consent.</t>
  </si>
  <si>
    <t>COP. 4</t>
  </si>
  <si>
    <t>Dietary</t>
  </si>
  <si>
    <t>The system captures dietary screening, manages dietary consultation and maintains records where relevant.</t>
  </si>
  <si>
    <t>COP. 5</t>
  </si>
  <si>
    <t>Antimicrobial usage</t>
  </si>
  <si>
    <t>The system manages the clinic’s antimicrobial usage policy</t>
  </si>
  <si>
    <t>COP. 6</t>
  </si>
  <si>
    <t>Risk Assessment</t>
  </si>
  <si>
    <t>The system incorporates different scoring tools for patient risk assessment including clinical risk assessment</t>
  </si>
  <si>
    <t xml:space="preserve">The system has the capability to auto-calculate clinical parameters, based on other available patient data </t>
  </si>
  <si>
    <t>The system captures all patient care incidents and sentinel events</t>
  </si>
  <si>
    <t>The system maintains records of the clinic’s staff exposure to any infections at the workplace</t>
  </si>
  <si>
    <t>COP. 7</t>
  </si>
  <si>
    <t>Remote</t>
  </si>
  <si>
    <t>The system offers teleconsultation services.</t>
  </si>
  <si>
    <t>COP. 8</t>
  </si>
  <si>
    <t>Clinical Decision Support System</t>
  </si>
  <si>
    <t xml:space="preserve">The system supports Clinical Decision Support System (CDSS) tools </t>
  </si>
  <si>
    <t>COP. 9</t>
  </si>
  <si>
    <t>Rehab</t>
  </si>
  <si>
    <t>The system supports functional assessment and re- assessment of patients who avail rehabilitation services.</t>
  </si>
  <si>
    <t>MOM.1.</t>
  </si>
  <si>
    <t>Inventory &amp; Pharmacy Management</t>
  </si>
  <si>
    <t>The system has the capability to search, track and maintain inventory records of medicines and consumables in the pharmacy</t>
  </si>
  <si>
    <t xml:space="preserve">The system classifies inventory items for inventory management. </t>
  </si>
  <si>
    <t xml:space="preserve">The system notifies about the minimum re-order levels of medications. </t>
  </si>
  <si>
    <t xml:space="preserve">The system provides notifications regarding medications that are approaching their expiration date  </t>
  </si>
  <si>
    <t>MOM.2.</t>
  </si>
  <si>
    <t>Medication Management</t>
  </si>
  <si>
    <t>The system defines a list of high – risk medication(s)</t>
  </si>
  <si>
    <t>The system alerts the prescription of a high-risk medication</t>
  </si>
  <si>
    <t xml:space="preserve">The system generates records of medication errors </t>
  </si>
  <si>
    <t>MOM.3.</t>
  </si>
  <si>
    <t>Locally approved drug information</t>
  </si>
  <si>
    <t xml:space="preserve">The system provides information about drugs which have been approved for usage by CDSCO.  </t>
  </si>
  <si>
    <t>DAC.1.</t>
  </si>
  <si>
    <t>Secure Access</t>
  </si>
  <si>
    <t>The system supports secure URL access</t>
  </si>
  <si>
    <t>The system supports application usage on multiple devices</t>
  </si>
  <si>
    <t>The system supports cross-browser compatibility where applicable</t>
  </si>
  <si>
    <t xml:space="preserve">The system offers multiple digital channels for the patient to engage with the clinic and avail healthcare services. </t>
  </si>
  <si>
    <t xml:space="preserve">The system supports a mobile application for medical practitioners that is compatible with the prevalent mobile operating systems. </t>
  </si>
  <si>
    <t>DAC.2.</t>
  </si>
  <si>
    <t xml:space="preserve">The system encrypts all the healthcare data at rest and in transmission. </t>
  </si>
  <si>
    <t>Data Security Control</t>
  </si>
  <si>
    <t xml:space="preserve">The system provides Role-Based Access Control (RBAC) to patient data  </t>
  </si>
  <si>
    <t>The system configures rules to capture and retain audit logs</t>
  </si>
  <si>
    <t>DOM.1.</t>
  </si>
  <si>
    <t>Design &amp; Implementation</t>
  </si>
  <si>
    <t>The system distributes master data uniformly throughout all modules.</t>
  </si>
  <si>
    <t xml:space="preserve">The system has the capability to take backup/archive old data  </t>
  </si>
  <si>
    <t xml:space="preserve">The CMS vendor defines, and practices source code management processes  </t>
  </si>
  <si>
    <t>DOM.2.</t>
  </si>
  <si>
    <t>Software support</t>
  </si>
  <si>
    <t>The system provides a help section to guide the users.</t>
  </si>
  <si>
    <t xml:space="preserve">The CMS vendor provides maintenance and user support in a timely manner, with clearly defined service level agreements (SLAs) </t>
  </si>
  <si>
    <t xml:space="preserve">The system has capability to roll-back changes by a designated IT officer, whenever needed </t>
  </si>
  <si>
    <t>DOM.3.</t>
  </si>
  <si>
    <t>User Access Control</t>
  </si>
  <si>
    <t xml:space="preserve">The system has the capability to log critical security incidents and events information. </t>
  </si>
  <si>
    <t xml:space="preserve">The system follows a defined password policy for user authentication. </t>
  </si>
  <si>
    <t xml:space="preserve">The system has the capability to configure auto screen lock feature </t>
  </si>
  <si>
    <t>DOM.4.</t>
  </si>
  <si>
    <t>System Migration</t>
  </si>
  <si>
    <t xml:space="preserve">The system supports the migration to a new system whenever needed by clinic management </t>
  </si>
  <si>
    <t>FPM.1.</t>
  </si>
  <si>
    <t>Supply Chain</t>
  </si>
  <si>
    <t>PCM</t>
  </si>
  <si>
    <t>The system configures masters, workflows, and rules for procurement management</t>
  </si>
  <si>
    <t>The system creates and tracks the purchase order</t>
  </si>
  <si>
    <t>FPM.2.</t>
  </si>
  <si>
    <t>Vendor</t>
  </si>
  <si>
    <t xml:space="preserve">The system supports payments through multiple online/digital channels. </t>
  </si>
  <si>
    <t xml:space="preserve">The system maintains a record of all payables and receivables of suppliers </t>
  </si>
  <si>
    <t xml:space="preserve">The system generates debit/credit notes for suppliers </t>
  </si>
  <si>
    <t>FPM.3.</t>
  </si>
  <si>
    <t>Insurance</t>
  </si>
  <si>
    <t xml:space="preserve">The system configures rates for various services provided by the clinic. </t>
  </si>
  <si>
    <t xml:space="preserve">The system configures patient billing templates. </t>
  </si>
  <si>
    <t xml:space="preserve">The system generates patient bills as per the goods and services provided.  </t>
  </si>
  <si>
    <t xml:space="preserve">The system supports patient bill payments through various digital payment channels. </t>
  </si>
  <si>
    <t>FPM.4.</t>
  </si>
  <si>
    <t>Billing</t>
  </si>
  <si>
    <t>The system captures patients' insurance details including their eligibility and coverage.</t>
  </si>
  <si>
    <t xml:space="preserve">The system captures pre-authorization details from the payor for planned treatment/procedures. </t>
  </si>
  <si>
    <t xml:space="preserve">The system captures the claim submission for the payors. </t>
  </si>
  <si>
    <t xml:space="preserve">The system has the capability to submit health insurance claims via the National Health Claims Exchange (NHCX) </t>
  </si>
  <si>
    <t>HRM.1.</t>
  </si>
  <si>
    <t>HR Administration</t>
  </si>
  <si>
    <t xml:space="preserve">The system captures personal &amp; professional data (master data) related to medical and non-medical staff </t>
  </si>
  <si>
    <t xml:space="preserve">The system assigns unique IDs and role/s to every staff </t>
  </si>
  <si>
    <t>The system has the capability to configure duty rules for the staff</t>
  </si>
  <si>
    <t>The system manages staff attendance and maintains records</t>
  </si>
  <si>
    <t>The system has the capability to calculate, maintain and share staff payroll</t>
  </si>
  <si>
    <t>IMS.1.</t>
  </si>
  <si>
    <t>Data Standards</t>
  </si>
  <si>
    <t xml:space="preserve">The system supports a minimum set of clinical ABDM FHIR profiles to exchange data with other systems </t>
  </si>
  <si>
    <t xml:space="preserve">The system supports an extended set of clinical ABDM FHIR profiles to exchange data with other systems </t>
  </si>
  <si>
    <t xml:space="preserve">The system supports an advanced set of clinical ABDM FHIR profiles to exchange data with other systems </t>
  </si>
  <si>
    <t xml:space="preserve">The system supports ICD 10/11 or SNOMED CT covering clinical terminologies for diagnosis, morbidity and mortality data accurately   </t>
  </si>
  <si>
    <t xml:space="preserve">The system supports SNOMED CT or NRCeS Drug Registry for coding of drugs and devices </t>
  </si>
  <si>
    <t xml:space="preserve">The system supports laboratory tests and observation terminologies and implements coding of lab with LOINC codes </t>
  </si>
  <si>
    <t xml:space="preserve">The system supports DICOM (Digital Imaging and Communications in Medicine) standards for imaging datasets. </t>
  </si>
  <si>
    <t xml:space="preserve">The system connects with external devices and stores captured information </t>
  </si>
  <si>
    <t>IMS.2.</t>
  </si>
  <si>
    <t>KPI</t>
  </si>
  <si>
    <t xml:space="preserve">The system electronically computes and publishes Key Performance Indicators (KPIs) per NABH Standards for Allopathic Clinics 2 Edition </t>
  </si>
  <si>
    <t xml:space="preserve">The system can create a clinic's operational performance dashboard.  </t>
  </si>
  <si>
    <t xml:space="preserve">The system provides templates for different services, which can be configured by the clinic. </t>
  </si>
  <si>
    <t>IMS.3.</t>
  </si>
  <si>
    <t>ISO Compliance</t>
  </si>
  <si>
    <t xml:space="preserve">The CMS Vendor should comply with ISO 27001 – 2022 information security standards  </t>
  </si>
  <si>
    <t xml:space="preserve">The system shall have a valid WASA certification </t>
  </si>
  <si>
    <t>DCER Part B - NABH Digital Health CMS Standards: Diabetes Annexure</t>
  </si>
  <si>
    <t>MOD.1.</t>
  </si>
  <si>
    <t>Diabetes</t>
  </si>
  <si>
    <t>The system captures diabetes related patient history</t>
  </si>
  <si>
    <t xml:space="preserve">The system captures diabetes related lab data of patients. </t>
  </si>
  <si>
    <t>The system captures organ systems related examination data for diabetes care and management.</t>
  </si>
  <si>
    <t>The system captures vaccination details of people living with diabetes.</t>
  </si>
  <si>
    <t xml:space="preserve">The system supports the integration of patient care data from monitoring devices. </t>
  </si>
  <si>
    <t xml:space="preserve">The system calculates clinically relevant lab parameters to support assessment and care planning of people living with diabetes.  </t>
  </si>
  <si>
    <t>The system supports the calculation of diabetes specific risk scores and their inference.</t>
  </si>
  <si>
    <t>The system allows authorised users or predefined clinical logic to assign patient tags or labels (e.g., 'High Risk', ‘Needs Retinopathy Screening’) that are visible in the patient summary.</t>
  </si>
  <si>
    <t>The system captures the meal plan and dietary recommendations.</t>
  </si>
  <si>
    <t xml:space="preserve">The system provides access to open-source diabetes guidelines published by apex bodies/organizations.  </t>
  </si>
  <si>
    <t>The system provides the ability to share diabetes related patient education materials through digital channels.</t>
  </si>
  <si>
    <t>l</t>
  </si>
  <si>
    <t xml:space="preserve">The system allows medical practitioners to upload and save diabetes related protocols and SOPs for future reference purposes. </t>
  </si>
  <si>
    <t>m</t>
  </si>
  <si>
    <t xml:space="preserve">The system enables individual level analysis of diabetes specific data. </t>
  </si>
  <si>
    <t>n</t>
  </si>
  <si>
    <t xml:space="preserve">The system enables population level analysis of diabetes specific patient data. </t>
  </si>
  <si>
    <t>o</t>
  </si>
  <si>
    <t>The system supports export of de-identified data for use in diabetes research studies</t>
  </si>
  <si>
    <t>p</t>
  </si>
  <si>
    <t>The system enables computation, display, and download of diabetes-related Key Performance Indicators (KPIs).</t>
  </si>
  <si>
    <t xml:space="preserve">Table A: Feature Availavility Marks </t>
  </si>
  <si>
    <t>Category Marks</t>
  </si>
  <si>
    <t>Maximum Marks</t>
  </si>
  <si>
    <r>
      <t xml:space="preserve">Normalized SCORE </t>
    </r>
    <r>
      <rPr>
        <b/>
        <sz val="11"/>
        <color theme="0"/>
        <rFont val="Calibri"/>
        <family val="2"/>
        <scheme val="minor"/>
      </rPr>
      <t>(Out of 100)</t>
    </r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</si>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</sst>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sz val="14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</font>
    <font>
      <sz val="11"/>
      <color rgb="FF000000"/>
      <name val="Calibri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scheme val="minor"/>
    </font>
    <font>
      <b/>
      <sz val="12"/>
      <color theme="1"/>
      <name val="Calibri"/>
      <scheme val="minor"/>
    </font>
    <font>
      <b/>
      <sz val="11"/>
      <name val="Calibri"/>
    </font>
    <font>
      <b/>
      <sz val="11"/>
      <color rgb="FF000000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  <fill>
      <patternFill patternType="solid">
        <fgColor rgb="FFEBF1DE"/>
        <bgColor rgb="FFEBF1D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indexed="10"/>
        <bgColor indexed="60"/>
      </patternFill>
    </fill>
    <fill>
      <patternFill patternType="solid">
        <fgColor rgb="FFDCE6F1"/>
        <bgColor rgb="FFDCE6F1"/>
      </patternFill>
    </fill>
    <fill>
      <patternFill patternType="solid">
        <fgColor rgb="FF808080"/>
        <bgColor rgb="FF000000"/>
      </patternFill>
    </fill>
    <fill>
      <patternFill patternType="solid">
        <fgColor theme="0"/>
        <bgColor rgb="FFFDE9D9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C00000"/>
        <bgColor rgb="FF4F81BD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8" borderId="2" applyNumberFormat="0" applyBorder="0" applyAlignment="0" applyProtection="0"/>
    <xf numFmtId="0" fontId="2" fillId="0" borderId="2"/>
    <xf numFmtId="9" fontId="2" fillId="0" borderId="2" applyFont="0" applyFill="0" applyBorder="0" applyAlignment="0" applyProtection="0"/>
    <xf numFmtId="9" fontId="26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6" borderId="0" xfId="0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2" xfId="2" applyFont="1"/>
    <xf numFmtId="0" fontId="17" fillId="0" borderId="2" xfId="2" applyFont="1"/>
    <xf numFmtId="0" fontId="3" fillId="11" borderId="3" xfId="0" applyFont="1" applyFill="1" applyBorder="1" applyAlignment="1">
      <alignment horizontal="center" vertical="center"/>
    </xf>
    <xf numFmtId="0" fontId="2" fillId="0" borderId="2" xfId="2"/>
    <xf numFmtId="0" fontId="14" fillId="12" borderId="10" xfId="2" applyFont="1" applyFill="1" applyBorder="1" applyAlignment="1">
      <alignment horizontal="center" vertical="center"/>
    </xf>
    <xf numFmtId="0" fontId="14" fillId="12" borderId="11" xfId="2" applyFont="1" applyFill="1" applyBorder="1" applyAlignment="1">
      <alignment horizontal="center" vertical="center"/>
    </xf>
    <xf numFmtId="0" fontId="18" fillId="12" borderId="3" xfId="2" applyFont="1" applyFill="1" applyBorder="1"/>
    <xf numFmtId="0" fontId="20" fillId="15" borderId="3" xfId="2" applyFont="1" applyFill="1" applyBorder="1" applyAlignment="1">
      <alignment horizontal="center"/>
    </xf>
    <xf numFmtId="0" fontId="20" fillId="16" borderId="3" xfId="2" applyFont="1" applyFill="1" applyBorder="1" applyAlignment="1">
      <alignment horizontal="center"/>
    </xf>
    <xf numFmtId="0" fontId="20" fillId="17" borderId="3" xfId="2" applyFont="1" applyFill="1" applyBorder="1" applyAlignment="1">
      <alignment horizontal="center"/>
    </xf>
    <xf numFmtId="0" fontId="20" fillId="18" borderId="3" xfId="2" applyFont="1" applyFill="1" applyBorder="1" applyAlignment="1">
      <alignment horizontal="center"/>
    </xf>
    <xf numFmtId="0" fontId="19" fillId="19" borderId="3" xfId="2" applyFont="1" applyFill="1" applyBorder="1"/>
    <xf numFmtId="0" fontId="21" fillId="0" borderId="3" xfId="2" applyFont="1" applyBorder="1" applyAlignment="1">
      <alignment horizontal="center"/>
    </xf>
    <xf numFmtId="0" fontId="21" fillId="20" borderId="3" xfId="2" applyFont="1" applyFill="1" applyBorder="1" applyAlignment="1">
      <alignment horizontal="center"/>
    </xf>
    <xf numFmtId="0" fontId="19" fillId="19" borderId="2" xfId="2" applyFont="1" applyFill="1"/>
    <xf numFmtId="0" fontId="22" fillId="20" borderId="3" xfId="2" applyFont="1" applyFill="1" applyBorder="1" applyAlignment="1">
      <alignment horizontal="center"/>
    </xf>
    <xf numFmtId="0" fontId="22" fillId="13" borderId="3" xfId="2" applyFont="1" applyFill="1" applyBorder="1" applyAlignment="1">
      <alignment horizontal="center"/>
    </xf>
    <xf numFmtId="0" fontId="14" fillId="12" borderId="12" xfId="2" applyFont="1" applyFill="1" applyBorder="1" applyAlignment="1">
      <alignment horizontal="center" vertical="center"/>
    </xf>
    <xf numFmtId="0" fontId="14" fillId="12" borderId="3" xfId="2" applyFont="1" applyFill="1" applyBorder="1" applyAlignment="1">
      <alignment horizontal="center" vertical="center"/>
    </xf>
    <xf numFmtId="0" fontId="14" fillId="12" borderId="8" xfId="2" applyFont="1" applyFill="1" applyBorder="1" applyAlignment="1">
      <alignment horizontal="center" vertical="center"/>
    </xf>
    <xf numFmtId="0" fontId="14" fillId="15" borderId="12" xfId="2" applyFont="1" applyFill="1" applyBorder="1"/>
    <xf numFmtId="9" fontId="0" fillId="13" borderId="8" xfId="3" applyFont="1" applyFill="1" applyBorder="1" applyAlignment="1">
      <alignment horizontal="center"/>
    </xf>
    <xf numFmtId="0" fontId="14" fillId="16" borderId="12" xfId="2" applyFont="1" applyFill="1" applyBorder="1"/>
    <xf numFmtId="0" fontId="14" fillId="17" borderId="12" xfId="2" applyFont="1" applyFill="1" applyBorder="1"/>
    <xf numFmtId="0" fontId="14" fillId="18" borderId="16" xfId="2" applyFont="1" applyFill="1" applyBorder="1"/>
    <xf numFmtId="0" fontId="14" fillId="19" borderId="18" xfId="2" applyFont="1" applyFill="1" applyBorder="1"/>
    <xf numFmtId="0" fontId="15" fillId="13" borderId="19" xfId="2" applyFont="1" applyFill="1" applyBorder="1" applyAlignment="1">
      <alignment horizontal="center"/>
    </xf>
    <xf numFmtId="0" fontId="12" fillId="10" borderId="5" xfId="0" applyFont="1" applyFill="1" applyBorder="1" applyAlignment="1">
      <alignment vertical="center"/>
    </xf>
    <xf numFmtId="0" fontId="12" fillId="10" borderId="4" xfId="0" applyFont="1" applyFill="1" applyBorder="1" applyAlignment="1">
      <alignment vertical="center"/>
    </xf>
    <xf numFmtId="0" fontId="12" fillId="10" borderId="6" xfId="0" applyFont="1" applyFill="1" applyBorder="1" applyAlignment="1">
      <alignment vertical="center"/>
    </xf>
    <xf numFmtId="0" fontId="12" fillId="10" borderId="5" xfId="0" applyFont="1" applyFill="1" applyBorder="1" applyAlignment="1">
      <alignment vertical="center" wrapText="1"/>
    </xf>
    <xf numFmtId="0" fontId="12" fillId="10" borderId="4" xfId="0" applyFont="1" applyFill="1" applyBorder="1" applyAlignment="1">
      <alignment vertical="center" wrapText="1"/>
    </xf>
    <xf numFmtId="0" fontId="12" fillId="10" borderId="6" xfId="0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1" fillId="0" borderId="2" xfId="2" applyFont="1"/>
    <xf numFmtId="0" fontId="13" fillId="22" borderId="5" xfId="0" applyFont="1" applyFill="1" applyBorder="1" applyAlignment="1">
      <alignment horizontal="center" vertical="center" wrapText="1"/>
    </xf>
    <xf numFmtId="0" fontId="14" fillId="12" borderId="5" xfId="2" applyFont="1" applyFill="1" applyBorder="1" applyAlignment="1">
      <alignment horizontal="center" vertical="center"/>
    </xf>
    <xf numFmtId="0" fontId="24" fillId="13" borderId="12" xfId="2" applyFont="1" applyFill="1" applyBorder="1" applyAlignment="1">
      <alignment vertical="center"/>
    </xf>
    <xf numFmtId="0" fontId="25" fillId="0" borderId="8" xfId="2" applyFont="1" applyBorder="1" applyAlignment="1">
      <alignment horizontal="center" vertical="center"/>
    </xf>
    <xf numFmtId="0" fontId="7" fillId="5" borderId="15" xfId="0" applyFont="1" applyFill="1" applyBorder="1" applyAlignment="1">
      <alignment vertical="center"/>
    </xf>
    <xf numFmtId="0" fontId="0" fillId="0" borderId="2" xfId="0" applyBorder="1"/>
    <xf numFmtId="0" fontId="16" fillId="0" borderId="25" xfId="2" applyFont="1" applyBorder="1"/>
    <xf numFmtId="0" fontId="7" fillId="5" borderId="15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 wrapText="1"/>
    </xf>
    <xf numFmtId="0" fontId="16" fillId="0" borderId="3" xfId="2" applyFont="1" applyBorder="1"/>
    <xf numFmtId="0" fontId="16" fillId="0" borderId="3" xfId="2" applyFont="1" applyBorder="1" applyAlignment="1">
      <alignment horizontal="center"/>
    </xf>
    <xf numFmtId="0" fontId="3" fillId="11" borderId="30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 indent="3"/>
    </xf>
    <xf numFmtId="0" fontId="3" fillId="11" borderId="30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/>
    </xf>
    <xf numFmtId="0" fontId="3" fillId="11" borderId="3" xfId="0" applyFont="1" applyFill="1" applyBorder="1" applyAlignment="1">
      <alignment horizontal="left" vertical="center" wrapText="1"/>
    </xf>
    <xf numFmtId="0" fontId="3" fillId="0" borderId="2" xfId="2" applyFont="1" applyAlignment="1">
      <alignment horizontal="left" vertical="center" indent="3"/>
    </xf>
    <xf numFmtId="0" fontId="3" fillId="0" borderId="2" xfId="0" applyFont="1" applyBorder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28" fillId="0" borderId="2" xfId="0" applyFont="1" applyBorder="1" applyAlignment="1">
      <alignment horizontal="left" vertical="center" indent="3"/>
    </xf>
    <xf numFmtId="0" fontId="29" fillId="0" borderId="2" xfId="2" applyFont="1" applyAlignment="1">
      <alignment horizontal="left" vertical="center" indent="3"/>
    </xf>
    <xf numFmtId="0" fontId="16" fillId="0" borderId="26" xfId="2" applyFont="1" applyBorder="1"/>
    <xf numFmtId="0" fontId="16" fillId="0" borderId="28" xfId="2" applyFont="1" applyBorder="1"/>
    <xf numFmtId="0" fontId="0" fillId="0" borderId="0" xfId="2" applyFont="1" applyBorder="1"/>
    <xf numFmtId="0" fontId="0" fillId="13" borderId="12" xfId="2" applyFont="1" applyFill="1" applyBorder="1"/>
    <xf numFmtId="0" fontId="0" fillId="21" borderId="8" xfId="2" applyFont="1" applyFill="1" applyBorder="1" applyAlignment="1">
      <alignment horizontal="center" vertical="center"/>
    </xf>
    <xf numFmtId="0" fontId="0" fillId="13" borderId="3" xfId="2" applyFont="1" applyFill="1" applyBorder="1" applyAlignment="1">
      <alignment horizontal="left"/>
    </xf>
    <xf numFmtId="0" fontId="0" fillId="13" borderId="3" xfId="2" applyFont="1" applyFill="1" applyBorder="1" applyAlignment="1">
      <alignment horizontal="center"/>
    </xf>
    <xf numFmtId="0" fontId="0" fillId="13" borderId="13" xfId="2" applyFont="1" applyFill="1" applyBorder="1"/>
    <xf numFmtId="0" fontId="0" fillId="21" borderId="9" xfId="2" applyFont="1" applyFill="1" applyBorder="1" applyAlignment="1">
      <alignment horizontal="center" vertical="center"/>
    </xf>
    <xf numFmtId="0" fontId="0" fillId="13" borderId="5" xfId="2" applyFont="1" applyFill="1" applyBorder="1" applyAlignment="1">
      <alignment horizontal="center"/>
    </xf>
    <xf numFmtId="0" fontId="0" fillId="13" borderId="17" xfId="2" applyFont="1" applyFill="1" applyBorder="1" applyAlignment="1">
      <alignment horizontal="center"/>
    </xf>
    <xf numFmtId="0" fontId="0" fillId="0" borderId="20" xfId="2" applyFont="1" applyBorder="1"/>
    <xf numFmtId="0" fontId="24" fillId="0" borderId="2" xfId="2" applyFont="1" applyAlignment="1">
      <alignment vertical="center"/>
    </xf>
    <xf numFmtId="0" fontId="32" fillId="12" borderId="12" xfId="2" applyFont="1" applyFill="1" applyBorder="1" applyAlignment="1">
      <alignment horizontal="center" vertical="center"/>
    </xf>
    <xf numFmtId="0" fontId="32" fillId="12" borderId="3" xfId="2" applyFont="1" applyFill="1" applyBorder="1" applyAlignment="1">
      <alignment horizontal="center" vertical="center"/>
    </xf>
    <xf numFmtId="0" fontId="32" fillId="12" borderId="5" xfId="2" applyFont="1" applyFill="1" applyBorder="1" applyAlignment="1">
      <alignment horizontal="center" vertical="center"/>
    </xf>
    <xf numFmtId="0" fontId="32" fillId="12" borderId="8" xfId="2" applyFont="1" applyFill="1" applyBorder="1" applyAlignment="1">
      <alignment horizontal="center" vertical="center"/>
    </xf>
    <xf numFmtId="0" fontId="23" fillId="21" borderId="8" xfId="2" applyFont="1" applyFill="1" applyBorder="1" applyAlignment="1">
      <alignment horizontal="center" vertical="center"/>
    </xf>
    <xf numFmtId="0" fontId="23" fillId="21" borderId="9" xfId="2" applyFont="1" applyFill="1" applyBorder="1" applyAlignment="1">
      <alignment horizontal="center" vertical="center"/>
    </xf>
    <xf numFmtId="0" fontId="16" fillId="0" borderId="15" xfId="2" applyFont="1" applyBorder="1"/>
    <xf numFmtId="0" fontId="16" fillId="0" borderId="29" xfId="2" applyFont="1" applyBorder="1"/>
    <xf numFmtId="0" fontId="32" fillId="15" borderId="12" xfId="2" applyFont="1" applyFill="1" applyBorder="1" applyAlignment="1">
      <alignment vertical="center"/>
    </xf>
    <xf numFmtId="0" fontId="23" fillId="0" borderId="3" xfId="2" applyFont="1" applyBorder="1" applyAlignment="1">
      <alignment horizontal="center" vertical="center"/>
    </xf>
    <xf numFmtId="0" fontId="23" fillId="21" borderId="5" xfId="2" applyFont="1" applyFill="1" applyBorder="1" applyAlignment="1">
      <alignment horizontal="center" vertical="center"/>
    </xf>
    <xf numFmtId="9" fontId="23" fillId="13" borderId="8" xfId="3" applyFont="1" applyFill="1" applyBorder="1" applyAlignment="1">
      <alignment horizontal="center" vertical="center"/>
    </xf>
    <xf numFmtId="0" fontId="32" fillId="16" borderId="12" xfId="2" applyFont="1" applyFill="1" applyBorder="1" applyAlignment="1">
      <alignment vertical="center"/>
    </xf>
    <xf numFmtId="0" fontId="32" fillId="17" borderId="12" xfId="2" applyFont="1" applyFill="1" applyBorder="1" applyAlignment="1">
      <alignment vertical="center"/>
    </xf>
    <xf numFmtId="0" fontId="32" fillId="18" borderId="16" xfId="2" applyFont="1" applyFill="1" applyBorder="1" applyAlignment="1">
      <alignment vertical="center"/>
    </xf>
    <xf numFmtId="0" fontId="23" fillId="0" borderId="17" xfId="2" applyFont="1" applyBorder="1" applyAlignment="1">
      <alignment horizontal="center" vertical="center"/>
    </xf>
    <xf numFmtId="0" fontId="32" fillId="19" borderId="18" xfId="2" applyFont="1" applyFill="1" applyBorder="1" applyAlignment="1">
      <alignment vertical="center"/>
    </xf>
    <xf numFmtId="0" fontId="33" fillId="13" borderId="19" xfId="2" applyFont="1" applyFill="1" applyBorder="1" applyAlignment="1">
      <alignment horizontal="center" vertical="center"/>
    </xf>
    <xf numFmtId="0" fontId="33" fillId="0" borderId="19" xfId="2" applyFont="1" applyBorder="1" applyAlignment="1">
      <alignment horizontal="center" vertical="center"/>
    </xf>
    <xf numFmtId="0" fontId="30" fillId="21" borderId="19" xfId="2" applyFont="1" applyFill="1" applyBorder="1" applyAlignment="1">
      <alignment horizontal="center" vertical="center"/>
    </xf>
    <xf numFmtId="0" fontId="33" fillId="21" borderId="19" xfId="2" applyFont="1" applyFill="1" applyBorder="1" applyAlignment="1">
      <alignment horizontal="center" vertical="center"/>
    </xf>
    <xf numFmtId="0" fontId="23" fillId="0" borderId="20" xfId="2" applyFont="1" applyBorder="1" applyAlignment="1">
      <alignment vertical="center"/>
    </xf>
    <xf numFmtId="0" fontId="34" fillId="0" borderId="2" xfId="2" applyFont="1"/>
    <xf numFmtId="0" fontId="29" fillId="0" borderId="24" xfId="0" applyFont="1" applyBorder="1" applyAlignment="1">
      <alignment horizontal="left" vertical="center" indent="3"/>
    </xf>
    <xf numFmtId="0" fontId="29" fillId="0" borderId="14" xfId="0" applyFont="1" applyBorder="1" applyAlignment="1">
      <alignment horizontal="left" vertical="center" indent="3"/>
    </xf>
    <xf numFmtId="0" fontId="29" fillId="0" borderId="27" xfId="0" applyFont="1" applyBorder="1" applyAlignment="1">
      <alignment horizontal="left" vertical="center" indent="3"/>
    </xf>
    <xf numFmtId="2" fontId="30" fillId="0" borderId="8" xfId="4" applyNumberFormat="1" applyFont="1" applyBorder="1" applyAlignment="1">
      <alignment horizontal="center" vertical="center"/>
    </xf>
    <xf numFmtId="0" fontId="0" fillId="0" borderId="2" xfId="2" applyFont="1"/>
    <xf numFmtId="0" fontId="14" fillId="14" borderId="23" xfId="2" applyFont="1" applyFill="1" applyBorder="1" applyAlignment="1">
      <alignment horizontal="center"/>
    </xf>
    <xf numFmtId="0" fontId="14" fillId="14" borderId="15" xfId="2" applyFont="1" applyFill="1" applyBorder="1" applyAlignment="1">
      <alignment horizontal="center"/>
    </xf>
    <xf numFmtId="0" fontId="14" fillId="14" borderId="7" xfId="2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4" fillId="12" borderId="14" xfId="2" applyFont="1" applyFill="1" applyBorder="1" applyAlignment="1">
      <alignment horizontal="center" vertical="center"/>
    </xf>
    <xf numFmtId="0" fontId="14" fillId="12" borderId="15" xfId="2" applyFont="1" applyFill="1" applyBorder="1" applyAlignment="1">
      <alignment horizontal="center" vertical="center"/>
    </xf>
    <xf numFmtId="0" fontId="14" fillId="14" borderId="2" xfId="2" applyFont="1" applyFill="1" applyAlignment="1">
      <alignment horizontal="center" vertical="center"/>
    </xf>
    <xf numFmtId="0" fontId="19" fillId="15" borderId="5" xfId="2" applyFont="1" applyFill="1" applyBorder="1" applyAlignment="1">
      <alignment horizontal="center"/>
    </xf>
    <xf numFmtId="0" fontId="19" fillId="15" borderId="4" xfId="2" applyFont="1" applyFill="1" applyBorder="1" applyAlignment="1">
      <alignment horizontal="center"/>
    </xf>
    <xf numFmtId="0" fontId="19" fillId="15" borderId="6" xfId="2" applyFont="1" applyFill="1" applyBorder="1" applyAlignment="1">
      <alignment horizontal="center"/>
    </xf>
    <xf numFmtId="0" fontId="19" fillId="16" borderId="5" xfId="2" applyFont="1" applyFill="1" applyBorder="1" applyAlignment="1">
      <alignment horizontal="center"/>
    </xf>
    <xf numFmtId="0" fontId="19" fillId="16" borderId="4" xfId="2" applyFont="1" applyFill="1" applyBorder="1" applyAlignment="1">
      <alignment horizontal="center"/>
    </xf>
    <xf numFmtId="0" fontId="19" fillId="16" borderId="6" xfId="2" applyFont="1" applyFill="1" applyBorder="1" applyAlignment="1">
      <alignment horizontal="center"/>
    </xf>
    <xf numFmtId="0" fontId="19" fillId="17" borderId="5" xfId="2" applyFont="1" applyFill="1" applyBorder="1" applyAlignment="1">
      <alignment horizontal="center"/>
    </xf>
    <xf numFmtId="0" fontId="19" fillId="17" borderId="4" xfId="2" applyFont="1" applyFill="1" applyBorder="1" applyAlignment="1">
      <alignment horizontal="center"/>
    </xf>
    <xf numFmtId="0" fontId="19" fillId="17" borderId="6" xfId="2" applyFont="1" applyFill="1" applyBorder="1" applyAlignment="1">
      <alignment horizontal="center"/>
    </xf>
    <xf numFmtId="0" fontId="19" fillId="18" borderId="14" xfId="2" applyFont="1" applyFill="1" applyBorder="1" applyAlignment="1">
      <alignment horizontal="center"/>
    </xf>
    <xf numFmtId="0" fontId="19" fillId="18" borderId="15" xfId="2" applyFont="1" applyFill="1" applyBorder="1" applyAlignment="1">
      <alignment horizontal="center"/>
    </xf>
    <xf numFmtId="0" fontId="31" fillId="14" borderId="2" xfId="2" applyFont="1" applyFill="1" applyAlignment="1">
      <alignment horizontal="center" vertical="center"/>
    </xf>
    <xf numFmtId="0" fontId="31" fillId="14" borderId="28" xfId="2" applyFont="1" applyFill="1" applyBorder="1" applyAlignment="1">
      <alignment horizontal="center" vertical="center"/>
    </xf>
    <xf numFmtId="0" fontId="32" fillId="14" borderId="23" xfId="2" applyFont="1" applyFill="1" applyBorder="1" applyAlignment="1">
      <alignment horizontal="center" vertical="center"/>
    </xf>
    <xf numFmtId="0" fontId="32" fillId="14" borderId="15" xfId="2" applyFont="1" applyFill="1" applyBorder="1" applyAlignment="1">
      <alignment horizontal="center" vertical="center"/>
    </xf>
  </cellXfs>
  <cellStyles count="5">
    <cellStyle name="Excel_BuiltIn_Accent2" xfId="1" xr:uid="{3C472FBF-EAF1-4A32-B4AF-551EAE3CFF84}"/>
    <cellStyle name="Normal" xfId="0" builtinId="0"/>
    <cellStyle name="Normal 2" xfId="2" xr:uid="{249A0B34-F5E0-4015-A69E-E554EC05EB59}"/>
    <cellStyle name="Percent" xfId="4" builtinId="5"/>
    <cellStyle name="Percent 2" xfId="3" xr:uid="{E0877C9B-B40E-433A-8C26-1AF9D1968E51}"/>
  </cellStyles>
  <dxfs count="4"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259080</xdr:colOff>
      <xdr:row>7</xdr:row>
      <xdr:rowOff>148590</xdr:rowOff>
    </xdr:from>
    <xdr:ext cx="5911463" cy="509877"/>
    <xdr:sp macro="" textlink="">
      <xdr:nvSpPr>
        <xdr:cNvPr id="74" name="Shape 18">
          <a:extLst>
            <a:ext uri="{FF2B5EF4-FFF2-40B4-BE49-F238E27FC236}">
              <a16:creationId xmlns:a16="http://schemas.microsoft.com/office/drawing/2014/main" id="{B8D13E9A-94DD-4054-99C8-E8C388537A7E}"/>
            </a:ext>
          </a:extLst>
        </xdr:cNvPr>
        <xdr:cNvSpPr/>
      </xdr:nvSpPr>
      <xdr:spPr>
        <a:xfrm>
          <a:off x="838863" y="1424112"/>
          <a:ext cx="5911463" cy="50987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ysClr val="windowText" lastClr="000000"/>
              </a:solidFill>
              <a:latin typeface="Georgia"/>
              <a:ea typeface="Georgia"/>
              <a:cs typeface="Georgia"/>
              <a:sym typeface="Georgia"/>
            </a:rPr>
            <a:t>CMS Self-Assessment</a:t>
          </a:r>
          <a:r>
            <a:rPr lang="en-US" sz="2600" baseline="0">
              <a:solidFill>
                <a:sysClr val="windowText" lastClr="000000"/>
              </a:solidFill>
              <a:latin typeface="Georgia"/>
              <a:ea typeface="Georgia"/>
              <a:cs typeface="Georgia"/>
              <a:sym typeface="Georgia"/>
            </a:rPr>
            <a:t> </a:t>
          </a:r>
          <a:r>
            <a:rPr lang="en-US" sz="2600">
              <a:solidFill>
                <a:sysClr val="windowText" lastClr="000000"/>
              </a:solidFill>
              <a:latin typeface="Georgia"/>
              <a:ea typeface="Georgia"/>
              <a:cs typeface="Georgia"/>
              <a:sym typeface="Georgia"/>
            </a:rPr>
            <a:t>Test</a:t>
          </a:r>
        </a:p>
      </xdr:txBody>
    </xdr:sp>
    <xdr:clientData fLocksWithSheet="0"/>
  </xdr:oneCellAnchor>
  <xdr:oneCellAnchor>
    <xdr:from>
      <xdr:col>0</xdr:col>
      <xdr:colOff>28575</xdr:colOff>
      <xdr:row>43</xdr:row>
      <xdr:rowOff>0</xdr:rowOff>
    </xdr:from>
    <xdr:ext cx="561975" cy="180975"/>
    <xdr:sp macro="" textlink="">
      <xdr:nvSpPr>
        <xdr:cNvPr id="3" name="Shape 20">
          <a:extLst>
            <a:ext uri="{FF2B5EF4-FFF2-40B4-BE49-F238E27FC236}">
              <a16:creationId xmlns:a16="http://schemas.microsoft.com/office/drawing/2014/main" id="{FF3AE2F0-C599-4F0E-9C4C-ABED29B87F01}"/>
            </a:ext>
          </a:extLst>
        </xdr:cNvPr>
        <xdr:cNvSpPr/>
      </xdr:nvSpPr>
      <xdr:spPr>
        <a:xfrm>
          <a:off x="28575" y="12344400"/>
          <a:ext cx="5619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4038600" cy="514350"/>
    <xdr:sp macro="" textlink="">
      <xdr:nvSpPr>
        <xdr:cNvPr id="4" name="Shape 21">
          <a:extLst>
            <a:ext uri="{FF2B5EF4-FFF2-40B4-BE49-F238E27FC236}">
              <a16:creationId xmlns:a16="http://schemas.microsoft.com/office/drawing/2014/main" id="{112A94A8-D642-408A-B76B-B60FE6643209}"/>
            </a:ext>
          </a:extLst>
        </xdr:cNvPr>
        <xdr:cNvSpPr txBox="1"/>
      </xdr:nvSpPr>
      <xdr:spPr>
        <a:xfrm>
          <a:off x="1143000" y="3159125"/>
          <a:ext cx="403860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800"/>
            <a:buFont typeface="Arial"/>
            <a:buNone/>
          </a:pPr>
          <a:endParaRPr sz="1800" b="0" i="0" u="none" strike="noStrike" cap="none">
            <a:solidFill>
              <a:sysClr val="windowText" lastClr="000000"/>
            </a:solidFill>
            <a:latin typeface="Georgia"/>
            <a:ea typeface="Georgia"/>
            <a:cs typeface="Georgia"/>
            <a:sym typeface="Georgia"/>
          </a:endParaRPr>
        </a:p>
      </xdr:txBody>
    </xdr:sp>
    <xdr:clientData fLocksWithSheet="0"/>
  </xdr:oneCellAnchor>
  <xdr:twoCellAnchor editAs="oneCell">
    <xdr:from>
      <xdr:col>1</xdr:col>
      <xdr:colOff>307975</xdr:colOff>
      <xdr:row>0</xdr:row>
      <xdr:rowOff>28581</xdr:rowOff>
    </xdr:from>
    <xdr:to>
      <xdr:col>2</xdr:col>
      <xdr:colOff>3254375</xdr:colOff>
      <xdr:row>7</xdr:row>
      <xdr:rowOff>22855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78C7C5-525B-4374-BB69-EB71588B5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3444" y="28581"/>
          <a:ext cx="3730228" cy="1313883"/>
        </a:xfrm>
        <a:prstGeom prst="rect">
          <a:avLst/>
        </a:prstGeom>
      </xdr:spPr>
    </xdr:pic>
    <xdr:clientData/>
  </xdr:twoCellAnchor>
  <xdr:oneCellAnchor>
    <xdr:from>
      <xdr:col>1</xdr:col>
      <xdr:colOff>236646</xdr:colOff>
      <xdr:row>11</xdr:row>
      <xdr:rowOff>28547</xdr:rowOff>
    </xdr:from>
    <xdr:ext cx="5806304" cy="567200"/>
    <xdr:sp macro="" textlink="">
      <xdr:nvSpPr>
        <xdr:cNvPr id="27" name="Shape 18">
          <a:extLst>
            <a:ext uri="{FF2B5EF4-FFF2-40B4-BE49-F238E27FC236}">
              <a16:creationId xmlns:a16="http://schemas.microsoft.com/office/drawing/2014/main" id="{489649D5-0590-403D-B629-F67F11489D5B}"/>
            </a:ext>
            <a:ext uri="{147F2762-F138-4A5C-976F-8EAC2B608ADB}">
              <a16:predDERef xmlns:a16="http://schemas.microsoft.com/office/drawing/2014/main" pred="{7778C7C5-525B-4374-BB69-EB71588B5231}"/>
            </a:ext>
          </a:extLst>
        </xdr:cNvPr>
        <xdr:cNvSpPr/>
      </xdr:nvSpPr>
      <xdr:spPr>
        <a:xfrm>
          <a:off x="779571" y="2019272"/>
          <a:ext cx="5806304" cy="5672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600">
              <a:solidFill>
                <a:sysClr val="windowText" lastClr="000000"/>
              </a:solidFill>
              <a:latin typeface="Georgia"/>
              <a:ea typeface="Georgia"/>
              <a:cs typeface="Georgia"/>
              <a:sym typeface="Georgia"/>
            </a:rPr>
            <a:t>4 Step - Instructions</a:t>
          </a:r>
        </a:p>
      </xdr:txBody>
    </xdr:sp>
    <xdr:clientData fLocksWithSheet="0"/>
  </xdr:oneCellAnchor>
  <xdr:oneCellAnchor>
    <xdr:from>
      <xdr:col>0</xdr:col>
      <xdr:colOff>28575</xdr:colOff>
      <xdr:row>22</xdr:row>
      <xdr:rowOff>0</xdr:rowOff>
    </xdr:from>
    <xdr:ext cx="561975" cy="180975"/>
    <xdr:sp macro="" textlink="">
      <xdr:nvSpPr>
        <xdr:cNvPr id="9" name="Shape 20">
          <a:extLst>
            <a:ext uri="{FF2B5EF4-FFF2-40B4-BE49-F238E27FC236}">
              <a16:creationId xmlns:a16="http://schemas.microsoft.com/office/drawing/2014/main" id="{F59E41C7-4DBA-4C10-8AB9-2A187214D475}"/>
            </a:ext>
          </a:extLst>
        </xdr:cNvPr>
        <xdr:cNvSpPr/>
      </xdr:nvSpPr>
      <xdr:spPr>
        <a:xfrm>
          <a:off x="28575" y="2774950"/>
          <a:ext cx="5619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3BE2F65-7A2B-4C3E-A9A7-9C0383D288D1}">
  <we:reference id="339ba333-4642-431a-a909-3582640eee39" version="1.0.0.0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6AE41-D7FD-4AEE-9C8B-BBA94605561E}">
  <dimension ref="B1:V38"/>
  <sheetViews>
    <sheetView showGridLines="0" zoomScale="48" zoomScaleNormal="48" workbookViewId="0">
      <selection activeCell="C36" sqref="C36"/>
    </sheetView>
  </sheetViews>
  <sheetFormatPr defaultColWidth="8.7265625" defaultRowHeight="14.5" x14ac:dyDescent="0.35"/>
  <cols>
    <col min="1" max="1" width="8.7265625" style="90"/>
    <col min="2" max="2" width="5.81640625" style="90" bestFit="1" customWidth="1"/>
    <col min="3" max="3" width="24.81640625" style="90" customWidth="1"/>
    <col min="4" max="4" width="16.7265625" style="90" customWidth="1"/>
    <col min="5" max="5" width="13" style="90" customWidth="1"/>
    <col min="6" max="6" width="23.81640625" style="90" customWidth="1"/>
    <col min="7" max="7" width="18" style="90" customWidth="1"/>
    <col min="8" max="8" width="23.26953125" style="90" customWidth="1"/>
    <col min="9" max="9" width="23" style="90" customWidth="1"/>
    <col min="10" max="10" width="22.26953125" style="90" customWidth="1"/>
    <col min="11" max="11" width="14.54296875" style="90" bestFit="1" customWidth="1"/>
    <col min="12" max="12" width="13.7265625" style="90" customWidth="1"/>
    <col min="13" max="16" width="13.81640625" style="90" customWidth="1"/>
    <col min="17" max="17" width="22.26953125" style="90" customWidth="1"/>
    <col min="18" max="18" width="14" style="90" customWidth="1"/>
    <col min="19" max="20" width="13" style="90" bestFit="1" customWidth="1"/>
    <col min="21" max="21" width="10.26953125" style="90" bestFit="1" customWidth="1"/>
    <col min="22" max="22" width="10" style="90" bestFit="1" customWidth="1"/>
    <col min="23" max="16384" width="8.7265625" style="90"/>
  </cols>
  <sheetData>
    <row r="1" spans="2:22" ht="15" customHeight="1" thickBot="1" x14ac:dyDescent="0.4">
      <c r="B1" s="128"/>
      <c r="C1" s="132" t="s">
        <v>0</v>
      </c>
      <c r="D1" s="133"/>
      <c r="E1"/>
      <c r="F1" s="134" t="s">
        <v>1</v>
      </c>
      <c r="G1" s="135"/>
      <c r="H1" s="135"/>
      <c r="I1"/>
      <c r="J1" s="128"/>
      <c r="K1"/>
      <c r="L1"/>
      <c r="M1"/>
      <c r="N1"/>
      <c r="O1"/>
      <c r="P1"/>
      <c r="Q1"/>
      <c r="R1" s="128"/>
      <c r="S1" s="128"/>
      <c r="T1" s="128"/>
      <c r="U1" s="128"/>
      <c r="V1" s="128"/>
    </row>
    <row r="2" spans="2:22" ht="24" customHeight="1" x14ac:dyDescent="0.35">
      <c r="B2" s="128"/>
      <c r="C2" s="34" t="s">
        <v>2</v>
      </c>
      <c r="D2" s="35" t="s">
        <v>3</v>
      </c>
      <c r="E2" s="128"/>
      <c r="F2" s="34" t="s">
        <v>4</v>
      </c>
      <c r="G2" s="136" t="s">
        <v>5</v>
      </c>
      <c r="H2" s="137"/>
      <c r="I2"/>
      <c r="J2" s="128"/>
      <c r="K2"/>
      <c r="L2"/>
      <c r="M2"/>
      <c r="N2"/>
      <c r="O2"/>
      <c r="P2"/>
      <c r="Q2"/>
      <c r="R2" s="128"/>
      <c r="S2" s="128"/>
      <c r="T2" s="128"/>
      <c r="U2" s="128"/>
      <c r="V2" s="128"/>
    </row>
    <row r="3" spans="2:22" x14ac:dyDescent="0.35">
      <c r="B3" s="128"/>
      <c r="C3" s="91" t="s">
        <v>6</v>
      </c>
      <c r="D3" s="92">
        <v>44</v>
      </c>
      <c r="E3" s="128"/>
      <c r="F3" s="32">
        <v>10</v>
      </c>
      <c r="G3" s="93" t="s">
        <v>7</v>
      </c>
      <c r="H3" s="94"/>
      <c r="I3"/>
      <c r="J3" s="128"/>
      <c r="K3"/>
      <c r="L3"/>
      <c r="M3"/>
      <c r="N3"/>
      <c r="O3"/>
      <c r="P3"/>
      <c r="Q3"/>
      <c r="R3" s="128"/>
      <c r="S3" s="128"/>
      <c r="T3" s="128"/>
      <c r="U3" s="128"/>
      <c r="V3" s="128"/>
    </row>
    <row r="4" spans="2:22" x14ac:dyDescent="0.35">
      <c r="B4" s="128"/>
      <c r="C4" s="91" t="s">
        <v>8</v>
      </c>
      <c r="D4" s="92">
        <v>26</v>
      </c>
      <c r="E4" s="128"/>
      <c r="F4" s="32">
        <v>7</v>
      </c>
      <c r="G4" s="93" t="s">
        <v>9</v>
      </c>
      <c r="H4" s="94"/>
      <c r="I4"/>
      <c r="J4" s="128"/>
      <c r="K4"/>
      <c r="L4"/>
      <c r="M4"/>
      <c r="N4"/>
      <c r="O4"/>
      <c r="P4"/>
      <c r="Q4"/>
      <c r="R4" s="128"/>
      <c r="S4" s="128"/>
      <c r="T4" s="128"/>
      <c r="U4" s="128"/>
      <c r="V4" s="128"/>
    </row>
    <row r="5" spans="2:22" x14ac:dyDescent="0.35">
      <c r="B5" s="128"/>
      <c r="C5" s="91" t="s">
        <v>10</v>
      </c>
      <c r="D5" s="92">
        <v>32</v>
      </c>
      <c r="E5" s="128"/>
      <c r="F5" s="32">
        <v>3</v>
      </c>
      <c r="G5" s="93" t="s">
        <v>11</v>
      </c>
      <c r="H5" s="94"/>
      <c r="I5"/>
      <c r="J5" s="128"/>
      <c r="K5"/>
      <c r="L5"/>
      <c r="M5"/>
      <c r="N5"/>
      <c r="O5"/>
      <c r="P5"/>
      <c r="Q5"/>
      <c r="R5" s="128"/>
      <c r="S5" s="128"/>
      <c r="T5" s="128"/>
      <c r="U5" s="128"/>
      <c r="V5" s="128"/>
    </row>
    <row r="6" spans="2:22" ht="15" thickBot="1" x14ac:dyDescent="0.4">
      <c r="B6"/>
      <c r="C6" s="95" t="s">
        <v>12</v>
      </c>
      <c r="D6" s="96">
        <v>26</v>
      </c>
      <c r="E6" s="128"/>
      <c r="F6" s="32">
        <v>0</v>
      </c>
      <c r="G6" s="93" t="s">
        <v>13</v>
      </c>
      <c r="H6" s="94"/>
      <c r="I6"/>
      <c r="J6" s="128"/>
      <c r="K6"/>
      <c r="L6"/>
      <c r="M6"/>
      <c r="N6"/>
      <c r="O6"/>
      <c r="P6"/>
      <c r="Q6"/>
      <c r="R6" s="128"/>
      <c r="S6" s="128"/>
      <c r="T6" s="128"/>
      <c r="U6" s="128"/>
      <c r="V6" s="128"/>
    </row>
    <row r="7" spans="2:22" x14ac:dyDescent="0.35">
      <c r="B7"/>
      <c r="C7"/>
      <c r="D7"/>
      <c r="E7" s="128"/>
      <c r="F7" s="128"/>
      <c r="G7" s="128"/>
      <c r="H7" s="128"/>
      <c r="I7" s="128"/>
      <c r="J7" s="128"/>
      <c r="K7"/>
      <c r="L7"/>
      <c r="M7"/>
      <c r="N7"/>
      <c r="O7"/>
      <c r="P7"/>
      <c r="Q7"/>
      <c r="R7" s="128"/>
      <c r="S7" s="128"/>
      <c r="T7" s="128"/>
      <c r="U7" s="128"/>
      <c r="V7" s="128"/>
    </row>
    <row r="8" spans="2:22" x14ac:dyDescent="0.35">
      <c r="B8"/>
      <c r="C8"/>
      <c r="D8"/>
      <c r="E8" s="128"/>
      <c r="F8" s="128"/>
      <c r="G8" s="128"/>
      <c r="H8" s="128"/>
      <c r="I8" s="128"/>
      <c r="J8" s="128"/>
      <c r="K8"/>
      <c r="L8"/>
      <c r="M8"/>
      <c r="N8"/>
      <c r="O8"/>
      <c r="P8"/>
      <c r="Q8"/>
      <c r="R8" s="128"/>
      <c r="S8" s="128"/>
      <c r="T8" s="128"/>
      <c r="U8" s="128"/>
      <c r="V8" s="128"/>
    </row>
    <row r="9" spans="2:22" x14ac:dyDescent="0.35">
      <c r="B9"/>
      <c r="C9"/>
      <c r="D9"/>
      <c r="E9" s="128"/>
      <c r="F9" s="128"/>
      <c r="G9" s="128"/>
      <c r="H9" s="128"/>
      <c r="I9" s="128"/>
      <c r="J9" s="128"/>
      <c r="K9"/>
      <c r="L9"/>
      <c r="M9"/>
      <c r="N9"/>
      <c r="O9"/>
      <c r="P9"/>
      <c r="Q9"/>
      <c r="R9" s="128"/>
      <c r="S9" s="128"/>
      <c r="T9" s="128"/>
      <c r="U9" s="128"/>
      <c r="V9" s="128"/>
    </row>
    <row r="10" spans="2:22" x14ac:dyDescent="0.35">
      <c r="B10"/>
      <c r="C10"/>
      <c r="D10"/>
      <c r="E10" s="128"/>
      <c r="F10" s="128"/>
      <c r="G10" s="128"/>
      <c r="H10" s="128"/>
      <c r="I10" s="128"/>
      <c r="J10" s="128"/>
      <c r="K10"/>
      <c r="L10"/>
      <c r="M10"/>
      <c r="N10"/>
      <c r="O10"/>
      <c r="P10"/>
      <c r="Q10"/>
      <c r="R10" s="128"/>
      <c r="S10" s="128"/>
      <c r="T10" s="128"/>
      <c r="U10" s="128"/>
      <c r="V10" s="128"/>
    </row>
    <row r="11" spans="2:22" x14ac:dyDescent="0.35">
      <c r="B11"/>
      <c r="C11"/>
      <c r="D11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</row>
    <row r="12" spans="2:22" x14ac:dyDescent="0.35">
      <c r="B12" s="138" t="s">
        <v>14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</row>
    <row r="13" spans="2:22" x14ac:dyDescent="0.35">
      <c r="B13" s="36"/>
      <c r="C13" s="139" t="s">
        <v>6</v>
      </c>
      <c r="D13" s="140"/>
      <c r="E13" s="140"/>
      <c r="F13" s="140"/>
      <c r="G13" s="141"/>
      <c r="H13" s="142" t="s">
        <v>15</v>
      </c>
      <c r="I13" s="143"/>
      <c r="J13" s="143"/>
      <c r="K13" s="143"/>
      <c r="L13" s="144"/>
      <c r="M13" s="145" t="s">
        <v>10</v>
      </c>
      <c r="N13" s="146"/>
      <c r="O13" s="146"/>
      <c r="P13" s="146"/>
      <c r="Q13" s="147"/>
      <c r="R13" s="148" t="s">
        <v>12</v>
      </c>
      <c r="S13" s="149"/>
      <c r="T13" s="149"/>
      <c r="U13" s="149"/>
      <c r="V13" s="149"/>
    </row>
    <row r="14" spans="2:22" x14ac:dyDescent="0.35">
      <c r="B14" s="36"/>
      <c r="C14" s="37" t="s">
        <v>16</v>
      </c>
      <c r="D14" s="37" t="s">
        <v>17</v>
      </c>
      <c r="E14" s="37" t="s">
        <v>18</v>
      </c>
      <c r="F14" s="37" t="s">
        <v>19</v>
      </c>
      <c r="G14" s="37" t="s">
        <v>20</v>
      </c>
      <c r="H14" s="38" t="s">
        <v>16</v>
      </c>
      <c r="I14" s="38" t="s">
        <v>17</v>
      </c>
      <c r="J14" s="38" t="s">
        <v>18</v>
      </c>
      <c r="K14" s="38" t="s">
        <v>19</v>
      </c>
      <c r="L14" s="38" t="s">
        <v>20</v>
      </c>
      <c r="M14" s="39" t="s">
        <v>16</v>
      </c>
      <c r="N14" s="39" t="s">
        <v>17</v>
      </c>
      <c r="O14" s="39" t="s">
        <v>18</v>
      </c>
      <c r="P14" s="39" t="s">
        <v>19</v>
      </c>
      <c r="Q14" s="39" t="s">
        <v>20</v>
      </c>
      <c r="R14" s="40" t="s">
        <v>16</v>
      </c>
      <c r="S14" s="40" t="s">
        <v>17</v>
      </c>
      <c r="T14" s="40" t="s">
        <v>18</v>
      </c>
      <c r="U14" s="40" t="s">
        <v>19</v>
      </c>
      <c r="V14" s="40" t="s">
        <v>20</v>
      </c>
    </row>
    <row r="15" spans="2:22" x14ac:dyDescent="0.35">
      <c r="B15" s="41" t="s">
        <v>21</v>
      </c>
      <c r="C15" s="43">
        <v>17</v>
      </c>
      <c r="D15" s="42">
        <f>COUNTIFS('B. Assessment'!$I:$I,'C. Scoring Sheet (2)'!$G$3,'B. Assessment'!$A:$A,'C. Scoring Sheet (2)'!$B15,'B. Assessment'!$G:$G,'C. Scoring Sheet (2)'!$C$3)</f>
        <v>0</v>
      </c>
      <c r="E15" s="42">
        <f>COUNTIFS('B. Assessment'!$I:$I,'C. Scoring Sheet (2)'!$G$4,'B. Assessment'!$A:$A,'C. Scoring Sheet (2)'!$B15,'B. Assessment'!$G:$G,'C. Scoring Sheet (2)'!$C$3)</f>
        <v>0</v>
      </c>
      <c r="F15" s="42">
        <f>COUNTIFS('B. Assessment'!$I:$I,'C. Scoring Sheet (2)'!$G$5,'B. Assessment'!$A:$A,'C. Scoring Sheet (2)'!$B15,'B. Assessment'!$G:$G,'C. Scoring Sheet (2)'!$C$3)</f>
        <v>0</v>
      </c>
      <c r="G15" s="42">
        <f>COUNTIFS('B. Assessment'!$I:$I,'C. Scoring Sheet (2)'!$G$6,'B. Assessment'!$A:$A,'C. Scoring Sheet (2)'!$B15,'B. Assessment'!$G:$G,'C. Scoring Sheet (2)'!$C$3)</f>
        <v>0</v>
      </c>
      <c r="H15" s="43">
        <v>2</v>
      </c>
      <c r="I15" s="42">
        <f>COUNTIFS('B. Assessment'!$I:$I,'C. Scoring Sheet (2)'!$G$3,'B. Assessment'!$A:$A,'C. Scoring Sheet (2)'!$B15,'B. Assessment'!$G:$G,'C. Scoring Sheet (2)'!$C$4)</f>
        <v>0</v>
      </c>
      <c r="J15" s="42">
        <f>COUNTIFS('B. Assessment'!$I:$I,'C. Scoring Sheet (2)'!$G$4,'B. Assessment'!$A:$A,'C. Scoring Sheet (2)'!$B15,'B. Assessment'!$G:$G,'C. Scoring Sheet (2)'!$C$4)</f>
        <v>0</v>
      </c>
      <c r="K15" s="42">
        <f>COUNTIFS('B. Assessment'!$I:$I,'C. Scoring Sheet (2)'!$G$5,'B. Assessment'!$A:$A,'C. Scoring Sheet (2)'!$B15,'B. Assessment'!$G:$G,'C. Scoring Sheet (2)'!$C$4)</f>
        <v>0</v>
      </c>
      <c r="L15" s="42">
        <f>COUNTIFS('B. Assessment'!$I:$I,'C. Scoring Sheet (2)'!$G$6,'B. Assessment'!$A:$A,'C. Scoring Sheet (2)'!$B15,'B. Assessment'!$G:$G,'C. Scoring Sheet (2)'!$C$4)</f>
        <v>0</v>
      </c>
      <c r="M15" s="43">
        <v>7</v>
      </c>
      <c r="N15" s="42">
        <f>COUNTIFS('B. Assessment'!$I:$I,'C. Scoring Sheet (2)'!$G$3,'B. Assessment'!$A:$A,'C. Scoring Sheet (2)'!$B15,'B. Assessment'!$G:$G,'C. Scoring Sheet (2)'!$C$5)</f>
        <v>0</v>
      </c>
      <c r="O15" s="42">
        <f>COUNTIFS('B. Assessment'!$I:$I,'C. Scoring Sheet (2)'!$G$4,'B. Assessment'!$A:$A,'C. Scoring Sheet (2)'!$B15,'B. Assessment'!$G:$G,'C. Scoring Sheet (2)'!$C$5)</f>
        <v>0</v>
      </c>
      <c r="P15" s="42">
        <f>COUNTIFS('B. Assessment'!$I:$I,'C. Scoring Sheet (2)'!$G$5,'B. Assessment'!$A:$A,'C. Scoring Sheet (2)'!$B15,'B. Assessment'!$G:$G,'C. Scoring Sheet (2)'!$C$5)</f>
        <v>0</v>
      </c>
      <c r="Q15" s="42">
        <f>COUNTIFS('B. Assessment'!$I:$I,'C. Scoring Sheet (2)'!$G$6,'B. Assessment'!$A:$A,'C. Scoring Sheet (2)'!$B15,'B. Assessment'!$G:$G,'C. Scoring Sheet (2)'!$C$5)</f>
        <v>0</v>
      </c>
      <c r="R15" s="43">
        <v>2</v>
      </c>
      <c r="S15" s="42">
        <f>COUNTIFS('B. Assessment'!$I:$I,'C. Scoring Sheet (2)'!$G$3,'B. Assessment'!$A:$A,'C. Scoring Sheet (2)'!$B15,'B. Assessment'!$G:$G,'C. Scoring Sheet (2)'!$C$6)</f>
        <v>0</v>
      </c>
      <c r="T15" s="42">
        <f>COUNTIFS('B. Assessment'!$I:$I,'C. Scoring Sheet (2)'!$G$4,'B. Assessment'!$A:$A,'C. Scoring Sheet (2)'!$B15,'B. Assessment'!$G:$G,'C. Scoring Sheet (2)'!$C$6)</f>
        <v>0</v>
      </c>
      <c r="U15" s="42">
        <f>COUNTIFS('B. Assessment'!$I:$I,'C. Scoring Sheet (2)'!$G$5,'B. Assessment'!$A:$A,'C. Scoring Sheet (2)'!$B15,'B. Assessment'!$G:$G,'C. Scoring Sheet (2)'!$C$6)</f>
        <v>0</v>
      </c>
      <c r="V15" s="42">
        <f>COUNTIFS('B. Assessment'!$I:$I,'C. Scoring Sheet (2)'!$G$6,'B. Assessment'!$A:$A,'C. Scoring Sheet (2)'!$B15,'B. Assessment'!$G:$G,'C. Scoring Sheet (2)'!$C$6)</f>
        <v>0</v>
      </c>
    </row>
    <row r="16" spans="2:22" x14ac:dyDescent="0.35">
      <c r="B16" s="41" t="s">
        <v>22</v>
      </c>
      <c r="C16" s="43">
        <v>3</v>
      </c>
      <c r="D16" s="42">
        <f>COUNTIFS('B. Assessment'!$I:$I,'C. Scoring Sheet (2)'!$G$3,'B. Assessment'!$A:$A,'C. Scoring Sheet (2)'!$B16,'B. Assessment'!$G:$G,'C. Scoring Sheet (2)'!$C$3)</f>
        <v>0</v>
      </c>
      <c r="E16" s="42">
        <f>COUNTIFS('B. Assessment'!$I:$I,'C. Scoring Sheet (2)'!$G$4,'B. Assessment'!$A:$A,'C. Scoring Sheet (2)'!$B16,'B. Assessment'!$G:$G,'C. Scoring Sheet (2)'!$C$3)</f>
        <v>0</v>
      </c>
      <c r="F16" s="42">
        <f>COUNTIFS('B. Assessment'!$I:$I,'C. Scoring Sheet (2)'!$G$5,'B. Assessment'!$A:$A,'C. Scoring Sheet (2)'!$B16,'B. Assessment'!$G:$G,'C. Scoring Sheet (2)'!$C$3)</f>
        <v>0</v>
      </c>
      <c r="G16" s="42">
        <f>COUNTIFS('B. Assessment'!$I:$I,'C. Scoring Sheet (2)'!$G$6,'B. Assessment'!$A:$A,'C. Scoring Sheet (2)'!$B16,'B. Assessment'!$G:$G,'C. Scoring Sheet (2)'!$C$3)</f>
        <v>0</v>
      </c>
      <c r="H16" s="43">
        <v>6</v>
      </c>
      <c r="I16" s="42">
        <f>COUNTIFS('B. Assessment'!$I:$I,'C. Scoring Sheet (2)'!$G$3,'B. Assessment'!$A:$A,'C. Scoring Sheet (2)'!$B16,'B. Assessment'!$G:$G,'C. Scoring Sheet (2)'!$C$4)</f>
        <v>0</v>
      </c>
      <c r="J16" s="42">
        <f>COUNTIFS('B. Assessment'!$I:$I,'C. Scoring Sheet (2)'!$G$4,'B. Assessment'!$A:$A,'C. Scoring Sheet (2)'!$B16,'B. Assessment'!$G:$G,'C. Scoring Sheet (2)'!$C$4)</f>
        <v>0</v>
      </c>
      <c r="K16" s="42">
        <f>COUNTIFS('B. Assessment'!$I:$I,'C. Scoring Sheet (2)'!$G$5,'B. Assessment'!$A:$A,'C. Scoring Sheet (2)'!$B16,'B. Assessment'!$G:$G,'C. Scoring Sheet (2)'!$C$4)</f>
        <v>0</v>
      </c>
      <c r="L16" s="42">
        <f>COUNTIFS('B. Assessment'!$I:$I,'C. Scoring Sheet (2)'!$G$6,'B. Assessment'!$A:$A,'C. Scoring Sheet (2)'!$B16,'B. Assessment'!$G:$G,'C. Scoring Sheet (2)'!$C$4)</f>
        <v>0</v>
      </c>
      <c r="M16" s="43">
        <v>4</v>
      </c>
      <c r="N16" s="42">
        <f>COUNTIFS('B. Assessment'!$I:$I,'C. Scoring Sheet (2)'!$G$3,'B. Assessment'!$A:$A,'C. Scoring Sheet (2)'!$B16,'B. Assessment'!$G:$G,'C. Scoring Sheet (2)'!$C$5)</f>
        <v>0</v>
      </c>
      <c r="O16" s="42">
        <f>COUNTIFS('B. Assessment'!$I:$I,'C. Scoring Sheet (2)'!$G$4,'B. Assessment'!$A:$A,'C. Scoring Sheet (2)'!$B16,'B. Assessment'!$G:$G,'C. Scoring Sheet (2)'!$C$5)</f>
        <v>0</v>
      </c>
      <c r="P16" s="42">
        <f>COUNTIFS('B. Assessment'!$I:$I,'C. Scoring Sheet (2)'!$G$5,'B. Assessment'!$A:$A,'C. Scoring Sheet (2)'!$B16,'B. Assessment'!$G:$G,'C. Scoring Sheet (2)'!$C$5)</f>
        <v>0</v>
      </c>
      <c r="Q16" s="42">
        <f>COUNTIFS('B. Assessment'!$I:$I,'C. Scoring Sheet (2)'!$G$6,'B. Assessment'!$A:$A,'C. Scoring Sheet (2)'!$B16,'B. Assessment'!$G:$G,'C. Scoring Sheet (2)'!$C$5)</f>
        <v>0</v>
      </c>
      <c r="R16" s="43">
        <v>14</v>
      </c>
      <c r="S16" s="42">
        <f>COUNTIFS('B. Assessment'!$I:$I,'C. Scoring Sheet (2)'!$G$3,'B. Assessment'!$A:$A,'C. Scoring Sheet (2)'!$B16,'B. Assessment'!$G:$G,'C. Scoring Sheet (2)'!$C$6)</f>
        <v>0</v>
      </c>
      <c r="T16" s="42">
        <f>COUNTIFS('B. Assessment'!$I:$I,'C. Scoring Sheet (2)'!$G$4,'B. Assessment'!$A:$A,'C. Scoring Sheet (2)'!$B16,'B. Assessment'!$G:$G,'C. Scoring Sheet (2)'!$C$6)</f>
        <v>0</v>
      </c>
      <c r="U16" s="42">
        <f>COUNTIFS('B. Assessment'!$I:$I,'C. Scoring Sheet (2)'!$G$5,'B. Assessment'!$A:$A,'C. Scoring Sheet (2)'!$B16,'B. Assessment'!$G:$G,'C. Scoring Sheet (2)'!$C$6)</f>
        <v>0</v>
      </c>
      <c r="V16" s="42">
        <f>COUNTIFS('B. Assessment'!$I:$I,'C. Scoring Sheet (2)'!$G$6,'B. Assessment'!$A:$A,'C. Scoring Sheet (2)'!$B16,'B. Assessment'!$G:$G,'C. Scoring Sheet (2)'!$C$6)</f>
        <v>0</v>
      </c>
    </row>
    <row r="17" spans="2:22" x14ac:dyDescent="0.35">
      <c r="B17" s="41" t="s">
        <v>23</v>
      </c>
      <c r="C17" s="43">
        <v>1</v>
      </c>
      <c r="D17" s="42">
        <f>COUNTIFS('B. Assessment'!$I:$I,'C. Scoring Sheet (2)'!$G$3,'B. Assessment'!$A:$A,'C. Scoring Sheet (2)'!$B17,'B. Assessment'!$G:$G,'C. Scoring Sheet (2)'!$C$3)</f>
        <v>0</v>
      </c>
      <c r="E17" s="42">
        <f>COUNTIFS('B. Assessment'!$I:$I,'C. Scoring Sheet (2)'!$G$4,'B. Assessment'!$A:$A,'C. Scoring Sheet (2)'!$B17,'B. Assessment'!$G:$G,'C. Scoring Sheet (2)'!$C$3)</f>
        <v>0</v>
      </c>
      <c r="F17" s="42">
        <f>COUNTIFS('B. Assessment'!$I:$I,'C. Scoring Sheet (2)'!$G$5,'B. Assessment'!$A:$A,'C. Scoring Sheet (2)'!$B17,'B. Assessment'!$G:$G,'C. Scoring Sheet (2)'!$C$3)</f>
        <v>0</v>
      </c>
      <c r="G17" s="42">
        <f>COUNTIFS('B. Assessment'!$I:$I,'C. Scoring Sheet (2)'!$G$6,'B. Assessment'!$A:$A,'C. Scoring Sheet (2)'!$B17,'B. Assessment'!$G:$G,'C. Scoring Sheet (2)'!$C$3)</f>
        <v>0</v>
      </c>
      <c r="H17" s="43">
        <v>1</v>
      </c>
      <c r="I17" s="42">
        <f>COUNTIFS('B. Assessment'!$I:$I,'C. Scoring Sheet (2)'!$G$3,'B. Assessment'!$A:$A,'C. Scoring Sheet (2)'!$B17,'B. Assessment'!$G:$G,'C. Scoring Sheet (2)'!$C$4)</f>
        <v>0</v>
      </c>
      <c r="J17" s="42">
        <f>COUNTIFS('B. Assessment'!$I:$I,'C. Scoring Sheet (2)'!$G$4,'B. Assessment'!$A:$A,'C. Scoring Sheet (2)'!$B17,'B. Assessment'!$G:$G,'C. Scoring Sheet (2)'!$C$4)</f>
        <v>0</v>
      </c>
      <c r="K17" s="42">
        <f>COUNTIFS('B. Assessment'!$I:$I,'C. Scoring Sheet (2)'!$G$5,'B. Assessment'!$A:$A,'C. Scoring Sheet (2)'!$B17,'B. Assessment'!$G:$G,'C. Scoring Sheet (2)'!$C$4)</f>
        <v>0</v>
      </c>
      <c r="L17" s="42">
        <f>COUNTIFS('B. Assessment'!$I:$I,'C. Scoring Sheet (2)'!$G$6,'B. Assessment'!$A:$A,'C. Scoring Sheet (2)'!$B17,'B. Assessment'!$G:$G,'C. Scoring Sheet (2)'!$C$4)</f>
        <v>0</v>
      </c>
      <c r="M17" s="43">
        <v>4</v>
      </c>
      <c r="N17" s="42">
        <f>COUNTIFS('B. Assessment'!$I:$I,'C. Scoring Sheet (2)'!$G$3,'B. Assessment'!$A:$A,'C. Scoring Sheet (2)'!$B17,'B. Assessment'!$G:$G,'C. Scoring Sheet (2)'!$C$5)</f>
        <v>0</v>
      </c>
      <c r="O17" s="42">
        <f>COUNTIFS('B. Assessment'!$I:$I,'C. Scoring Sheet (2)'!$G$4,'B. Assessment'!$A:$A,'C. Scoring Sheet (2)'!$B17,'B. Assessment'!$G:$G,'C. Scoring Sheet (2)'!$C$5)</f>
        <v>0</v>
      </c>
      <c r="P17" s="42">
        <f>COUNTIFS('B. Assessment'!$I:$I,'C. Scoring Sheet (2)'!$G$5,'B. Assessment'!$A:$A,'C. Scoring Sheet (2)'!$B17,'B. Assessment'!$G:$G,'C. Scoring Sheet (2)'!$C$5)</f>
        <v>0</v>
      </c>
      <c r="Q17" s="42">
        <f>COUNTIFS('B. Assessment'!$I:$I,'C. Scoring Sheet (2)'!$G$6,'B. Assessment'!$A:$A,'C. Scoring Sheet (2)'!$B17,'B. Assessment'!$G:$G,'C. Scoring Sheet (2)'!$C$5)</f>
        <v>0</v>
      </c>
      <c r="R17" s="43">
        <v>2</v>
      </c>
      <c r="S17" s="42">
        <f>COUNTIFS('B. Assessment'!$I:$I,'C. Scoring Sheet (2)'!$G$3,'B. Assessment'!$A:$A,'C. Scoring Sheet (2)'!$B17,'B. Assessment'!$G:$G,'C. Scoring Sheet (2)'!$C$6)</f>
        <v>0</v>
      </c>
      <c r="T17" s="42">
        <f>COUNTIFS('B. Assessment'!$I:$I,'C. Scoring Sheet (2)'!$G$4,'B. Assessment'!$A:$A,'C. Scoring Sheet (2)'!$B17,'B. Assessment'!$G:$G,'C. Scoring Sheet (2)'!$C$6)</f>
        <v>0</v>
      </c>
      <c r="U17" s="42">
        <f>COUNTIFS('B. Assessment'!$I:$I,'C. Scoring Sheet (2)'!$G$5,'B. Assessment'!$A:$A,'C. Scoring Sheet (2)'!$B17,'B. Assessment'!$G:$G,'C. Scoring Sheet (2)'!$C$6)</f>
        <v>0</v>
      </c>
      <c r="V17" s="42">
        <f>COUNTIFS('B. Assessment'!$I:$I,'C. Scoring Sheet (2)'!$G$6,'B. Assessment'!$A:$A,'C. Scoring Sheet (2)'!$B17,'B. Assessment'!$G:$G,'C. Scoring Sheet (2)'!$C$6)</f>
        <v>0</v>
      </c>
    </row>
    <row r="18" spans="2:22" x14ac:dyDescent="0.35">
      <c r="B18" s="41" t="s">
        <v>24</v>
      </c>
      <c r="C18" s="43">
        <v>1</v>
      </c>
      <c r="D18" s="42">
        <f>COUNTIFS('B. Assessment'!$I:$I,'C. Scoring Sheet (2)'!$G$3,'B. Assessment'!$A:$A,'C. Scoring Sheet (2)'!$B18,'B. Assessment'!$G:$G,'C. Scoring Sheet (2)'!$C$3)</f>
        <v>0</v>
      </c>
      <c r="E18" s="42">
        <f>COUNTIFS('B. Assessment'!$I:$I,'C. Scoring Sheet (2)'!$G$4,'B. Assessment'!$A:$A,'C. Scoring Sheet (2)'!$B18,'B. Assessment'!$G:$G,'C. Scoring Sheet (2)'!$C$3)</f>
        <v>0</v>
      </c>
      <c r="F18" s="42">
        <f>COUNTIFS('B. Assessment'!$I:$I,'C. Scoring Sheet (2)'!$G$5,'B. Assessment'!$A:$A,'C. Scoring Sheet (2)'!$B18,'B. Assessment'!$G:$G,'C. Scoring Sheet (2)'!$C$3)</f>
        <v>0</v>
      </c>
      <c r="G18" s="42">
        <f>COUNTIFS('B. Assessment'!$I:$I,'C. Scoring Sheet (2)'!$G$6,'B. Assessment'!$A:$A,'C. Scoring Sheet (2)'!$B18,'B. Assessment'!$G:$G,'C. Scoring Sheet (2)'!$C$3)</f>
        <v>0</v>
      </c>
      <c r="H18" s="43">
        <v>3</v>
      </c>
      <c r="I18" s="42">
        <f>COUNTIFS('B. Assessment'!$I:$I,'C. Scoring Sheet (2)'!$G$3,'B. Assessment'!$A:$A,'C. Scoring Sheet (2)'!$B18,'B. Assessment'!$G:$G,'C. Scoring Sheet (2)'!$C$4)</f>
        <v>0</v>
      </c>
      <c r="J18" s="42">
        <f>COUNTIFS('B. Assessment'!$I:$I,'C. Scoring Sheet (2)'!$G$4,'B. Assessment'!$A:$A,'C. Scoring Sheet (2)'!$B18,'B. Assessment'!$G:$G,'C. Scoring Sheet (2)'!$C$4)</f>
        <v>0</v>
      </c>
      <c r="K18" s="42">
        <f>COUNTIFS('B. Assessment'!$I:$I,'C. Scoring Sheet (2)'!$G$5,'B. Assessment'!$A:$A,'C. Scoring Sheet (2)'!$B18,'B. Assessment'!$G:$G,'C. Scoring Sheet (2)'!$C$4)</f>
        <v>0</v>
      </c>
      <c r="L18" s="42">
        <f>COUNTIFS('B. Assessment'!$I:$I,'C. Scoring Sheet (2)'!$G$6,'B. Assessment'!$A:$A,'C. Scoring Sheet (2)'!$B18,'B. Assessment'!$G:$G,'C. Scoring Sheet (2)'!$C$4)</f>
        <v>0</v>
      </c>
      <c r="M18" s="43">
        <v>3</v>
      </c>
      <c r="N18" s="42">
        <f>COUNTIFS('B. Assessment'!$I:$I,'C. Scoring Sheet (2)'!$G$3,'B. Assessment'!$A:$A,'C. Scoring Sheet (2)'!$B18,'B. Assessment'!$G:$G,'C. Scoring Sheet (2)'!$C$5)</f>
        <v>0</v>
      </c>
      <c r="O18" s="42">
        <f>COUNTIFS('B. Assessment'!$I:$I,'C. Scoring Sheet (2)'!$G$4,'B. Assessment'!$A:$A,'C. Scoring Sheet (2)'!$B18,'B. Assessment'!$G:$G,'C. Scoring Sheet (2)'!$C$5)</f>
        <v>0</v>
      </c>
      <c r="P18" s="42">
        <f>COUNTIFS('B. Assessment'!$I:$I,'C. Scoring Sheet (2)'!$G$5,'B. Assessment'!$A:$A,'C. Scoring Sheet (2)'!$B18,'B. Assessment'!$G:$G,'C. Scoring Sheet (2)'!$C$5)</f>
        <v>0</v>
      </c>
      <c r="Q18" s="42">
        <f>COUNTIFS('B. Assessment'!$I:$I,'C. Scoring Sheet (2)'!$G$6,'B. Assessment'!$A:$A,'C. Scoring Sheet (2)'!$B18,'B. Assessment'!$G:$G,'C. Scoring Sheet (2)'!$C$5)</f>
        <v>0</v>
      </c>
      <c r="R18" s="43">
        <v>1</v>
      </c>
      <c r="S18" s="42">
        <f>COUNTIFS('B. Assessment'!$I:$I,'C. Scoring Sheet (2)'!$G$3,'B. Assessment'!$A:$A,'C. Scoring Sheet (2)'!$B18,'B. Assessment'!$G:$G,'C. Scoring Sheet (2)'!$C$6)</f>
        <v>0</v>
      </c>
      <c r="T18" s="42">
        <f>COUNTIFS('B. Assessment'!$I:$I,'C. Scoring Sheet (2)'!$G$4,'B. Assessment'!$A:$A,'C. Scoring Sheet (2)'!$B18,'B. Assessment'!$G:$G,'C. Scoring Sheet (2)'!$C$6)</f>
        <v>0</v>
      </c>
      <c r="U18" s="42">
        <f>COUNTIFS('B. Assessment'!$I:$I,'C. Scoring Sheet (2)'!$G$5,'B. Assessment'!$A:$A,'C. Scoring Sheet (2)'!$B18,'B. Assessment'!$G:$G,'C. Scoring Sheet (2)'!$C$6)</f>
        <v>0</v>
      </c>
      <c r="V18" s="42">
        <f>COUNTIFS('B. Assessment'!$I:$I,'C. Scoring Sheet (2)'!$G$6,'B. Assessment'!$A:$A,'C. Scoring Sheet (2)'!$B18,'B. Assessment'!$G:$G,'C. Scoring Sheet (2)'!$C$6)</f>
        <v>0</v>
      </c>
    </row>
    <row r="19" spans="2:22" ht="14.25" customHeight="1" x14ac:dyDescent="0.35">
      <c r="B19" s="41" t="s">
        <v>25</v>
      </c>
      <c r="C19" s="43">
        <v>8</v>
      </c>
      <c r="D19" s="42">
        <f>COUNTIFS('B. Assessment'!$I:$I,'C. Scoring Sheet (2)'!$G$3,'B. Assessment'!$A:$A,'C. Scoring Sheet (2)'!$B19,'B. Assessment'!$G:$G,'C. Scoring Sheet (2)'!$C$3)</f>
        <v>0</v>
      </c>
      <c r="E19" s="42">
        <f>COUNTIFS('B. Assessment'!$I:$I,'C. Scoring Sheet (2)'!$G$4,'B. Assessment'!$A:$A,'C. Scoring Sheet (2)'!$B19,'B. Assessment'!$G:$G,'C. Scoring Sheet (2)'!$C$3)</f>
        <v>0</v>
      </c>
      <c r="F19" s="42">
        <f>COUNTIFS('B. Assessment'!$I:$I,'C. Scoring Sheet (2)'!$G$5,'B. Assessment'!$A:$A,'C. Scoring Sheet (2)'!$B19,'B. Assessment'!$G:$G,'C. Scoring Sheet (2)'!$C$3)</f>
        <v>0</v>
      </c>
      <c r="G19" s="42">
        <f>COUNTIFS('B. Assessment'!$I:$I,'C. Scoring Sheet (2)'!$G$6,'B. Assessment'!$A:$A,'C. Scoring Sheet (2)'!$B19,'B. Assessment'!$G:$G,'C. Scoring Sheet (2)'!$C$3)</f>
        <v>0</v>
      </c>
      <c r="H19" s="43">
        <v>2</v>
      </c>
      <c r="I19" s="42">
        <f>COUNTIFS('B. Assessment'!$I:$I,'C. Scoring Sheet (2)'!$G$3,'B. Assessment'!$A:$A,'C. Scoring Sheet (2)'!$B19,'B. Assessment'!$G:$G,'C. Scoring Sheet (2)'!$C$4)</f>
        <v>0</v>
      </c>
      <c r="J19" s="42">
        <f>COUNTIFS('B. Assessment'!$I:$I,'C. Scoring Sheet (2)'!$G$4,'B. Assessment'!$A:$A,'C. Scoring Sheet (2)'!$B19,'B. Assessment'!$G:$G,'C. Scoring Sheet (2)'!$C$4)</f>
        <v>0</v>
      </c>
      <c r="K19" s="42">
        <f>COUNTIFS('B. Assessment'!$I:$I,'C. Scoring Sheet (2)'!$G$5,'B. Assessment'!$A:$A,'C. Scoring Sheet (2)'!$B19,'B. Assessment'!$G:$G,'C. Scoring Sheet (2)'!$C$4)</f>
        <v>0</v>
      </c>
      <c r="L19" s="42">
        <f>COUNTIFS('B. Assessment'!$I:$I,'C. Scoring Sheet (2)'!$G$6,'B. Assessment'!$A:$A,'C. Scoring Sheet (2)'!$B19,'B. Assessment'!$G:$G,'C. Scoring Sheet (2)'!$C$4)</f>
        <v>0</v>
      </c>
      <c r="M19" s="43">
        <v>0</v>
      </c>
      <c r="N19" s="42">
        <f>COUNTIFS('B. Assessment'!$I:$I,'C. Scoring Sheet (2)'!$G$3,'B. Assessment'!$A:$A,'C. Scoring Sheet (2)'!$B19,'B. Assessment'!$G:$G,'C. Scoring Sheet (2)'!$C$5)</f>
        <v>0</v>
      </c>
      <c r="O19" s="42">
        <f>COUNTIFS('B. Assessment'!$I:$I,'C. Scoring Sheet (2)'!$G$4,'B. Assessment'!$A:$A,'C. Scoring Sheet (2)'!$B19,'B. Assessment'!$G:$G,'C. Scoring Sheet (2)'!$C$5)</f>
        <v>0</v>
      </c>
      <c r="P19" s="42">
        <f>COUNTIFS('B. Assessment'!$I:$I,'C. Scoring Sheet (2)'!$G$5,'B. Assessment'!$A:$A,'C. Scoring Sheet (2)'!$B19,'B. Assessment'!$G:$G,'C. Scoring Sheet (2)'!$C$5)</f>
        <v>0</v>
      </c>
      <c r="Q19" s="42">
        <f>COUNTIFS('B. Assessment'!$I:$I,'C. Scoring Sheet (2)'!$G$6,'B. Assessment'!$A:$A,'C. Scoring Sheet (2)'!$B19,'B. Assessment'!$G:$G,'C. Scoring Sheet (2)'!$C$5)</f>
        <v>0</v>
      </c>
      <c r="R19" s="43">
        <v>0</v>
      </c>
      <c r="S19" s="42">
        <f>COUNTIFS('B. Assessment'!$I:$I,'C. Scoring Sheet (2)'!$G$3,'B. Assessment'!$A:$A,'C. Scoring Sheet (2)'!$B19,'B. Assessment'!$G:$G,'C. Scoring Sheet (2)'!$C$6)</f>
        <v>0</v>
      </c>
      <c r="T19" s="42">
        <f>COUNTIFS('B. Assessment'!$I:$I,'C. Scoring Sheet (2)'!$G$4,'B. Assessment'!$A:$A,'C. Scoring Sheet (2)'!$B19,'B. Assessment'!$G:$G,'C. Scoring Sheet (2)'!$C$6)</f>
        <v>0</v>
      </c>
      <c r="U19" s="42">
        <f>COUNTIFS('B. Assessment'!$I:$I,'C. Scoring Sheet (2)'!$G$5,'B. Assessment'!$A:$A,'C. Scoring Sheet (2)'!$B19,'B. Assessment'!$G:$G,'C. Scoring Sheet (2)'!$C$6)</f>
        <v>0</v>
      </c>
      <c r="V19" s="42">
        <f>COUNTIFS('B. Assessment'!$I:$I,'C. Scoring Sheet (2)'!$G$6,'B. Assessment'!$A:$A,'C. Scoring Sheet (2)'!$B19,'B. Assessment'!$G:$G,'C. Scoring Sheet (2)'!$C$6)</f>
        <v>0</v>
      </c>
    </row>
    <row r="20" spans="2:22" ht="14.25" customHeight="1" x14ac:dyDescent="0.35">
      <c r="B20" s="41" t="s">
        <v>26</v>
      </c>
      <c r="C20" s="43">
        <v>6</v>
      </c>
      <c r="D20" s="42">
        <f>COUNTIFS('B. Assessment'!$I:$I,'C. Scoring Sheet (2)'!$G$3,'B. Assessment'!$A:$A,'C. Scoring Sheet (2)'!$B20,'B. Assessment'!$G:$G,'C. Scoring Sheet (2)'!$C$3)</f>
        <v>0</v>
      </c>
      <c r="E20" s="42">
        <f>COUNTIFS('B. Assessment'!$I:$I,'C. Scoring Sheet (2)'!$G$4,'B. Assessment'!$A:$A,'C. Scoring Sheet (2)'!$B20,'B. Assessment'!$G:$G,'C. Scoring Sheet (2)'!$C$3)</f>
        <v>0</v>
      </c>
      <c r="F20" s="42">
        <f>COUNTIFS('B. Assessment'!$I:$I,'C. Scoring Sheet (2)'!$G$5,'B. Assessment'!$A:$A,'C. Scoring Sheet (2)'!$B20,'B. Assessment'!$G:$G,'C. Scoring Sheet (2)'!$C$3)</f>
        <v>0</v>
      </c>
      <c r="G20" s="42">
        <f>COUNTIFS('B. Assessment'!$I:$I,'C. Scoring Sheet (2)'!$G$6,'B. Assessment'!$A:$A,'C. Scoring Sheet (2)'!$B20,'B. Assessment'!$G:$G,'C. Scoring Sheet (2)'!$C$3)</f>
        <v>0</v>
      </c>
      <c r="H20" s="43">
        <v>2</v>
      </c>
      <c r="I20" s="42">
        <f>COUNTIFS('B. Assessment'!$I:$I,'C. Scoring Sheet (2)'!$G$3,'B. Assessment'!$A:$A,'C. Scoring Sheet (2)'!$B20,'B. Assessment'!$G:$G,'C. Scoring Sheet (2)'!$C$4)</f>
        <v>0</v>
      </c>
      <c r="J20" s="42">
        <f>COUNTIFS('B. Assessment'!$I:$I,'C. Scoring Sheet (2)'!$G$4,'B. Assessment'!$A:$A,'C. Scoring Sheet (2)'!$B20,'B. Assessment'!$G:$G,'C. Scoring Sheet (2)'!$C$4)</f>
        <v>0</v>
      </c>
      <c r="K20" s="42">
        <f>COUNTIFS('B. Assessment'!$I:$I,'C. Scoring Sheet (2)'!$G$5,'B. Assessment'!$A:$A,'C. Scoring Sheet (2)'!$B20,'B. Assessment'!$G:$G,'C. Scoring Sheet (2)'!$C$4)</f>
        <v>0</v>
      </c>
      <c r="L20" s="42">
        <f>COUNTIFS('B. Assessment'!$I:$I,'C. Scoring Sheet (2)'!$G$6,'B. Assessment'!$A:$A,'C. Scoring Sheet (2)'!$B20,'B. Assessment'!$G:$G,'C. Scoring Sheet (2)'!$C$4)</f>
        <v>0</v>
      </c>
      <c r="M20" s="43">
        <v>4</v>
      </c>
      <c r="N20" s="42">
        <f>COUNTIFS('B. Assessment'!$I:$I,'C. Scoring Sheet (2)'!$G$3,'B. Assessment'!$A:$A,'C. Scoring Sheet (2)'!$B20,'B. Assessment'!$G:$G,'C. Scoring Sheet (2)'!$C$5)</f>
        <v>0</v>
      </c>
      <c r="O20" s="42">
        <f>COUNTIFS('B. Assessment'!$I:$I,'C. Scoring Sheet (2)'!$G$4,'B. Assessment'!$A:$A,'C. Scoring Sheet (2)'!$B20,'B. Assessment'!$G:$G,'C. Scoring Sheet (2)'!$C$5)</f>
        <v>0</v>
      </c>
      <c r="P20" s="42">
        <f>COUNTIFS('B. Assessment'!$I:$I,'C. Scoring Sheet (2)'!$G$5,'B. Assessment'!$A:$A,'C. Scoring Sheet (2)'!$B20,'B. Assessment'!$G:$G,'C. Scoring Sheet (2)'!$C$5)</f>
        <v>0</v>
      </c>
      <c r="Q20" s="42">
        <f>COUNTIFS('B. Assessment'!$I:$I,'C. Scoring Sheet (2)'!$G$6,'B. Assessment'!$A:$A,'C. Scoring Sheet (2)'!$B20,'B. Assessment'!$G:$G,'C. Scoring Sheet (2)'!$C$5)</f>
        <v>0</v>
      </c>
      <c r="R20" s="43">
        <v>1</v>
      </c>
      <c r="S20" s="42">
        <f>COUNTIFS('B. Assessment'!$I:$I,'C. Scoring Sheet (2)'!$G$3,'B. Assessment'!$A:$A,'C. Scoring Sheet (2)'!$B20,'B. Assessment'!$G:$G,'C. Scoring Sheet (2)'!$C$6)</f>
        <v>0</v>
      </c>
      <c r="T20" s="42">
        <f>COUNTIFS('B. Assessment'!$I:$I,'C. Scoring Sheet (2)'!$G$4,'B. Assessment'!$A:$A,'C. Scoring Sheet (2)'!$B20,'B. Assessment'!$G:$G,'C. Scoring Sheet (2)'!$C$6)</f>
        <v>0</v>
      </c>
      <c r="U20" s="42">
        <f>COUNTIFS('B. Assessment'!$I:$I,'C. Scoring Sheet (2)'!$G$5,'B. Assessment'!$A:$A,'C. Scoring Sheet (2)'!$B20,'B. Assessment'!$G:$G,'C. Scoring Sheet (2)'!$C$6)</f>
        <v>0</v>
      </c>
      <c r="V20" s="42">
        <f>COUNTIFS('B. Assessment'!$I:$I,'C. Scoring Sheet (2)'!$G$6,'B. Assessment'!$A:$A,'C. Scoring Sheet (2)'!$B20,'B. Assessment'!$G:$G,'C. Scoring Sheet (2)'!$C$6)</f>
        <v>0</v>
      </c>
    </row>
    <row r="21" spans="2:22" ht="14.25" customHeight="1" x14ac:dyDescent="0.35">
      <c r="B21" s="41" t="s">
        <v>27</v>
      </c>
      <c r="C21" s="43">
        <v>3</v>
      </c>
      <c r="D21" s="42">
        <f>COUNTIFS('B. Assessment'!$I:$I,'C. Scoring Sheet (2)'!$G$3,'B. Assessment'!$A:$A,'C. Scoring Sheet (2)'!$B21,'B. Assessment'!$G:$G,'C. Scoring Sheet (2)'!$C$3)</f>
        <v>0</v>
      </c>
      <c r="E21" s="42">
        <f>COUNTIFS('B. Assessment'!$I:$I,'C. Scoring Sheet (2)'!$G$4,'B. Assessment'!$A:$A,'C. Scoring Sheet (2)'!$B21,'B. Assessment'!$G:$G,'C. Scoring Sheet (2)'!$C$3)</f>
        <v>0</v>
      </c>
      <c r="F21" s="42">
        <f>COUNTIFS('B. Assessment'!$I:$I,'C. Scoring Sheet (2)'!$G$5,'B. Assessment'!$A:$A,'C. Scoring Sheet (2)'!$B21,'B. Assessment'!$G:$G,'C. Scoring Sheet (2)'!$C$3)</f>
        <v>0</v>
      </c>
      <c r="G21" s="42">
        <f>COUNTIFS('B. Assessment'!$I:$I,'C. Scoring Sheet (2)'!$G$6,'B. Assessment'!$A:$A,'C. Scoring Sheet (2)'!$B21,'B. Assessment'!$G:$G,'C. Scoring Sheet (2)'!$C$3)</f>
        <v>0</v>
      </c>
      <c r="H21" s="43">
        <v>0</v>
      </c>
      <c r="I21" s="42">
        <f>COUNTIFS('B. Assessment'!$I:$I,'C. Scoring Sheet (2)'!$G$3,'B. Assessment'!$A:$A,'C. Scoring Sheet (2)'!$B21,'B. Assessment'!$G:$G,'C. Scoring Sheet (2)'!$C$4)</f>
        <v>0</v>
      </c>
      <c r="J21" s="42">
        <f>COUNTIFS('B. Assessment'!$I:$I,'C. Scoring Sheet (2)'!$G$4,'B. Assessment'!$A:$A,'C. Scoring Sheet (2)'!$B21,'B. Assessment'!$G:$G,'C. Scoring Sheet (2)'!$C$4)</f>
        <v>0</v>
      </c>
      <c r="K21" s="42">
        <f>COUNTIFS('B. Assessment'!$I:$I,'C. Scoring Sheet (2)'!$G$5,'B. Assessment'!$A:$A,'C. Scoring Sheet (2)'!$B21,'B. Assessment'!$G:$G,'C. Scoring Sheet (2)'!$C$4)</f>
        <v>0</v>
      </c>
      <c r="L21" s="42">
        <f>COUNTIFS('B. Assessment'!$I:$I,'C. Scoring Sheet (2)'!$G$6,'B. Assessment'!$A:$A,'C. Scoring Sheet (2)'!$B21,'B. Assessment'!$G:$G,'C. Scoring Sheet (2)'!$C$4)</f>
        <v>0</v>
      </c>
      <c r="M21" s="43">
        <v>2</v>
      </c>
      <c r="N21" s="42">
        <f>COUNTIFS('B. Assessment'!$I:$I,'C. Scoring Sheet (2)'!$G$3,'B. Assessment'!$A:$A,'C. Scoring Sheet (2)'!$B21,'B. Assessment'!$G:$G,'C. Scoring Sheet (2)'!$C$5)</f>
        <v>0</v>
      </c>
      <c r="O21" s="42">
        <f>COUNTIFS('B. Assessment'!$I:$I,'C. Scoring Sheet (2)'!$G$4,'B. Assessment'!$A:$A,'C. Scoring Sheet (2)'!$B21,'B. Assessment'!$G:$G,'C. Scoring Sheet (2)'!$C$5)</f>
        <v>0</v>
      </c>
      <c r="P21" s="42">
        <f>COUNTIFS('B. Assessment'!$I:$I,'C. Scoring Sheet (2)'!$G$5,'B. Assessment'!$A:$A,'C. Scoring Sheet (2)'!$B21,'B. Assessment'!$G:$G,'C. Scoring Sheet (2)'!$C$5)</f>
        <v>0</v>
      </c>
      <c r="Q21" s="42">
        <f>COUNTIFS('B. Assessment'!$I:$I,'C. Scoring Sheet (2)'!$G$6,'B. Assessment'!$A:$A,'C. Scoring Sheet (2)'!$B21,'B. Assessment'!$G:$G,'C. Scoring Sheet (2)'!$C$5)</f>
        <v>0</v>
      </c>
      <c r="R21" s="43">
        <v>0</v>
      </c>
      <c r="S21" s="42">
        <f>COUNTIFS('B. Assessment'!$I:$I,'C. Scoring Sheet (2)'!$G$3,'B. Assessment'!$A:$A,'C. Scoring Sheet (2)'!$B21,'B. Assessment'!$G:$G,'C. Scoring Sheet (2)'!$C$6)</f>
        <v>0</v>
      </c>
      <c r="T21" s="42">
        <f>COUNTIFS('B. Assessment'!$I:$I,'C. Scoring Sheet (2)'!$G$4,'B. Assessment'!$A:$A,'C. Scoring Sheet (2)'!$B21,'B. Assessment'!$G:$G,'C. Scoring Sheet (2)'!$C$6)</f>
        <v>0</v>
      </c>
      <c r="U21" s="42">
        <f>COUNTIFS('B. Assessment'!$I:$I,'C. Scoring Sheet (2)'!$G$5,'B. Assessment'!$A:$A,'C. Scoring Sheet (2)'!$B21,'B. Assessment'!$G:$G,'C. Scoring Sheet (2)'!$C$6)</f>
        <v>0</v>
      </c>
      <c r="V21" s="42">
        <f>COUNTIFS('B. Assessment'!$I:$I,'C. Scoring Sheet (2)'!$G$6,'B. Assessment'!$A:$A,'C. Scoring Sheet (2)'!$B21,'B. Assessment'!$G:$G,'C. Scoring Sheet (2)'!$C$6)</f>
        <v>0</v>
      </c>
    </row>
    <row r="22" spans="2:22" ht="14.25" customHeight="1" x14ac:dyDescent="0.35">
      <c r="B22" s="41" t="s">
        <v>28</v>
      </c>
      <c r="C22" s="43">
        <v>2</v>
      </c>
      <c r="D22" s="42">
        <f>COUNTIFS('B. Assessment'!$I:$I,'C. Scoring Sheet (2)'!$G$3,'B. Assessment'!$A:$A,'C. Scoring Sheet (2)'!$B22,'B. Assessment'!$G:$G,'C. Scoring Sheet (2)'!$C$3)</f>
        <v>0</v>
      </c>
      <c r="E22" s="42">
        <f>COUNTIFS('B. Assessment'!$I:$I,'C. Scoring Sheet (2)'!$G$4,'B. Assessment'!$A:$A,'C. Scoring Sheet (2)'!$B22,'B. Assessment'!$G:$G,'C. Scoring Sheet (2)'!$C$3)</f>
        <v>0</v>
      </c>
      <c r="F22" s="42">
        <f>COUNTIFS('B. Assessment'!$I:$I,'C. Scoring Sheet (2)'!$G$5,'B. Assessment'!$A:$A,'C. Scoring Sheet (2)'!$B22,'B. Assessment'!$G:$G,'C. Scoring Sheet (2)'!$C$3)</f>
        <v>0</v>
      </c>
      <c r="G22" s="42">
        <f>COUNTIFS('B. Assessment'!$I:$I,'C. Scoring Sheet (2)'!$G$6,'B. Assessment'!$A:$A,'C. Scoring Sheet (2)'!$B22,'B. Assessment'!$G:$G,'C. Scoring Sheet (2)'!$C$3)</f>
        <v>0</v>
      </c>
      <c r="H22" s="43">
        <v>4</v>
      </c>
      <c r="I22" s="42">
        <f>COUNTIFS('B. Assessment'!$I:$I,'C. Scoring Sheet (2)'!$G$3,'B. Assessment'!$A:$A,'C. Scoring Sheet (2)'!$B22,'B. Assessment'!$G:$G,'C. Scoring Sheet (2)'!$C$4)</f>
        <v>0</v>
      </c>
      <c r="J22" s="42">
        <f>COUNTIFS('B. Assessment'!$I:$I,'C. Scoring Sheet (2)'!$G$4,'B. Assessment'!$A:$A,'C. Scoring Sheet (2)'!$B22,'B. Assessment'!$G:$G,'C. Scoring Sheet (2)'!$C$4)</f>
        <v>0</v>
      </c>
      <c r="K22" s="42">
        <f>COUNTIFS('B. Assessment'!$I:$I,'C. Scoring Sheet (2)'!$G$5,'B. Assessment'!$A:$A,'C. Scoring Sheet (2)'!$B22,'B. Assessment'!$G:$G,'C. Scoring Sheet (2)'!$C$4)</f>
        <v>0</v>
      </c>
      <c r="L22" s="42">
        <f>COUNTIFS('B. Assessment'!$I:$I,'C. Scoring Sheet (2)'!$G$6,'B. Assessment'!$A:$A,'C. Scoring Sheet (2)'!$B22,'B. Assessment'!$G:$G,'C. Scoring Sheet (2)'!$C$4)</f>
        <v>0</v>
      </c>
      <c r="M22" s="43">
        <v>3</v>
      </c>
      <c r="N22" s="42">
        <f>COUNTIFS('B. Assessment'!$I:$I,'C. Scoring Sheet (2)'!$G$3,'B. Assessment'!$A:$A,'C. Scoring Sheet (2)'!$B22,'B. Assessment'!$G:$G,'C. Scoring Sheet (2)'!$C$5)</f>
        <v>0</v>
      </c>
      <c r="O22" s="42">
        <f>COUNTIFS('B. Assessment'!$I:$I,'C. Scoring Sheet (2)'!$G$4,'B. Assessment'!$A:$A,'C. Scoring Sheet (2)'!$B22,'B. Assessment'!$G:$G,'C. Scoring Sheet (2)'!$C$5)</f>
        <v>0</v>
      </c>
      <c r="P22" s="42">
        <f>COUNTIFS('B. Assessment'!$I:$I,'C. Scoring Sheet (2)'!$G$5,'B. Assessment'!$A:$A,'C. Scoring Sheet (2)'!$B22,'B. Assessment'!$G:$G,'C. Scoring Sheet (2)'!$C$5)</f>
        <v>0</v>
      </c>
      <c r="Q22" s="42">
        <f>COUNTIFS('B. Assessment'!$I:$I,'C. Scoring Sheet (2)'!$G$6,'B. Assessment'!$A:$A,'C. Scoring Sheet (2)'!$B22,'B. Assessment'!$G:$G,'C. Scoring Sheet (2)'!$C$5)</f>
        <v>0</v>
      </c>
      <c r="R22" s="43">
        <v>4</v>
      </c>
      <c r="S22" s="42">
        <f>COUNTIFS('B. Assessment'!$I:$I,'C. Scoring Sheet (2)'!$G$3,'B. Assessment'!$A:$A,'C. Scoring Sheet (2)'!$B22,'B. Assessment'!$G:$G,'C. Scoring Sheet (2)'!$C$6)</f>
        <v>0</v>
      </c>
      <c r="T22" s="42">
        <f>COUNTIFS('B. Assessment'!$I:$I,'C. Scoring Sheet (2)'!$G$4,'B. Assessment'!$A:$A,'C. Scoring Sheet (2)'!$B22,'B. Assessment'!$G:$G,'C. Scoring Sheet (2)'!$C$6)</f>
        <v>0</v>
      </c>
      <c r="U22" s="42">
        <f>COUNTIFS('B. Assessment'!$I:$I,'C. Scoring Sheet (2)'!$G$5,'B. Assessment'!$A:$A,'C. Scoring Sheet (2)'!$B22,'B. Assessment'!$G:$G,'C. Scoring Sheet (2)'!$C$6)</f>
        <v>0</v>
      </c>
      <c r="V22" s="42">
        <f>COUNTIFS('B. Assessment'!$I:$I,'C. Scoring Sheet (2)'!$G$6,'B. Assessment'!$A:$A,'C. Scoring Sheet (2)'!$B22,'B. Assessment'!$G:$G,'C. Scoring Sheet (2)'!$C$6)</f>
        <v>0</v>
      </c>
    </row>
    <row r="23" spans="2:22" x14ac:dyDescent="0.35">
      <c r="B23" s="41" t="s">
        <v>29</v>
      </c>
      <c r="C23" s="43">
        <v>3</v>
      </c>
      <c r="D23" s="42">
        <f>COUNTIFS('B. Assessment'!$I:$I,'C. Scoring Sheet (2)'!$G$3,'B. Assessment'!$A:$A,'C. Scoring Sheet (2)'!$B23,'B. Assessment'!$G:$G,'C. Scoring Sheet (2)'!$C$3)</f>
        <v>0</v>
      </c>
      <c r="E23" s="42">
        <f>COUNTIFS('B. Assessment'!$I:$I,'C. Scoring Sheet (2)'!$G$4,'B. Assessment'!$A:$A,'C. Scoring Sheet (2)'!$B23,'B. Assessment'!$G:$G,'C. Scoring Sheet (2)'!$C$3)</f>
        <v>0</v>
      </c>
      <c r="F23" s="42">
        <f>COUNTIFS('B. Assessment'!$I:$I,'C. Scoring Sheet (2)'!$G$5,'B. Assessment'!$A:$A,'C. Scoring Sheet (2)'!$B23,'B. Assessment'!$G:$G,'C. Scoring Sheet (2)'!$C$3)</f>
        <v>0</v>
      </c>
      <c r="G23" s="42">
        <f>COUNTIFS('B. Assessment'!$I:$I,'C. Scoring Sheet (2)'!$G$6,'B. Assessment'!$A:$A,'C. Scoring Sheet (2)'!$B23,'B. Assessment'!$G:$G,'C. Scoring Sheet (2)'!$C$3)</f>
        <v>0</v>
      </c>
      <c r="H23" s="43">
        <v>6</v>
      </c>
      <c r="I23" s="42">
        <f>COUNTIFS('B. Assessment'!$I:$I,'C. Scoring Sheet (2)'!$G$3,'B. Assessment'!$A:$A,'C. Scoring Sheet (2)'!$B23,'B. Assessment'!$G:$G,'C. Scoring Sheet (2)'!$C$4)</f>
        <v>0</v>
      </c>
      <c r="J23" s="42">
        <f>COUNTIFS('B. Assessment'!$I:$I,'C. Scoring Sheet (2)'!$G$4,'B. Assessment'!$A:$A,'C. Scoring Sheet (2)'!$B23,'B. Assessment'!$G:$G,'C. Scoring Sheet (2)'!$C$4)</f>
        <v>0</v>
      </c>
      <c r="K23" s="42">
        <f>COUNTIFS('B. Assessment'!$I:$I,'C. Scoring Sheet (2)'!$G$5,'B. Assessment'!$A:$A,'C. Scoring Sheet (2)'!$B23,'B. Assessment'!$G:$G,'C. Scoring Sheet (2)'!$C$4)</f>
        <v>0</v>
      </c>
      <c r="L23" s="42">
        <f>COUNTIFS('B. Assessment'!$I:$I,'C. Scoring Sheet (2)'!$G$6,'B. Assessment'!$A:$A,'C. Scoring Sheet (2)'!$B23,'B. Assessment'!$G:$G,'C. Scoring Sheet (2)'!$C$4)</f>
        <v>0</v>
      </c>
      <c r="M23" s="43">
        <v>5</v>
      </c>
      <c r="N23" s="42">
        <f>COUNTIFS('B. Assessment'!$I:$I,'C. Scoring Sheet (2)'!$G$3,'B. Assessment'!$A:$A,'C. Scoring Sheet (2)'!$B23,'B. Assessment'!$G:$G,'C. Scoring Sheet (2)'!$C$5)</f>
        <v>0</v>
      </c>
      <c r="O23" s="42">
        <f>COUNTIFS('B. Assessment'!$I:$I,'C. Scoring Sheet (2)'!$G$4,'B. Assessment'!$A:$A,'C. Scoring Sheet (2)'!$B23,'B. Assessment'!$G:$G,'C. Scoring Sheet (2)'!$C$5)</f>
        <v>0</v>
      </c>
      <c r="P23" s="42">
        <f>COUNTIFS('B. Assessment'!$I:$I,'C. Scoring Sheet (2)'!$G$5,'B. Assessment'!$A:$A,'C. Scoring Sheet (2)'!$B23,'B. Assessment'!$G:$G,'C. Scoring Sheet (2)'!$C$5)</f>
        <v>0</v>
      </c>
      <c r="Q23" s="42">
        <f>COUNTIFS('B. Assessment'!$I:$I,'C. Scoring Sheet (2)'!$G$6,'B. Assessment'!$A:$A,'C. Scoring Sheet (2)'!$B23,'B. Assessment'!$G:$G,'C. Scoring Sheet (2)'!$C$5)</f>
        <v>0</v>
      </c>
      <c r="R23" s="43">
        <v>2</v>
      </c>
      <c r="S23" s="42">
        <f>COUNTIFS('B. Assessment'!$I:$I,'C. Scoring Sheet (2)'!$G$3,'B. Assessment'!$A:$A,'C. Scoring Sheet (2)'!$B23,'B. Assessment'!$G:$G,'C. Scoring Sheet (2)'!$C$6)</f>
        <v>0</v>
      </c>
      <c r="T23" s="42">
        <f>COUNTIFS('B. Assessment'!$I:$I,'C. Scoring Sheet (2)'!$G$4,'B. Assessment'!$A:$A,'C. Scoring Sheet (2)'!$B23,'B. Assessment'!$G:$G,'C. Scoring Sheet (2)'!$C$6)</f>
        <v>0</v>
      </c>
      <c r="U23" s="42">
        <f>COUNTIFS('B. Assessment'!$I:$I,'C. Scoring Sheet (2)'!$G$5,'B. Assessment'!$A:$A,'C. Scoring Sheet (2)'!$B23,'B. Assessment'!$G:$G,'C. Scoring Sheet (2)'!$C$6)</f>
        <v>0</v>
      </c>
      <c r="V23" s="42">
        <f>COUNTIFS('B. Assessment'!$I:$I,'C. Scoring Sheet (2)'!$G$6,'B. Assessment'!$A:$A,'C. Scoring Sheet (2)'!$B23,'B. Assessment'!$G:$G,'C. Scoring Sheet (2)'!$C$6)</f>
        <v>0</v>
      </c>
    </row>
    <row r="24" spans="2:22" x14ac:dyDescent="0.35">
      <c r="B24" s="44"/>
      <c r="C24" s="45">
        <f t="shared" ref="C24:V24" si="0">SUM(C15:C23)</f>
        <v>44</v>
      </c>
      <c r="D24" s="46">
        <f t="shared" si="0"/>
        <v>0</v>
      </c>
      <c r="E24" s="46">
        <f t="shared" si="0"/>
        <v>0</v>
      </c>
      <c r="F24" s="46">
        <f t="shared" si="0"/>
        <v>0</v>
      </c>
      <c r="G24" s="46">
        <f t="shared" si="0"/>
        <v>0</v>
      </c>
      <c r="H24" s="45">
        <f t="shared" si="0"/>
        <v>26</v>
      </c>
      <c r="I24" s="46">
        <f t="shared" si="0"/>
        <v>0</v>
      </c>
      <c r="J24" s="46">
        <f t="shared" si="0"/>
        <v>0</v>
      </c>
      <c r="K24" s="46">
        <f t="shared" si="0"/>
        <v>0</v>
      </c>
      <c r="L24" s="46">
        <f t="shared" si="0"/>
        <v>0</v>
      </c>
      <c r="M24" s="45">
        <f t="shared" si="0"/>
        <v>32</v>
      </c>
      <c r="N24" s="46">
        <f t="shared" si="0"/>
        <v>0</v>
      </c>
      <c r="O24" s="46">
        <f t="shared" si="0"/>
        <v>0</v>
      </c>
      <c r="P24" s="46">
        <f t="shared" si="0"/>
        <v>0</v>
      </c>
      <c r="Q24" s="46">
        <f t="shared" si="0"/>
        <v>0</v>
      </c>
      <c r="R24" s="45">
        <f t="shared" si="0"/>
        <v>26</v>
      </c>
      <c r="S24" s="46">
        <f t="shared" si="0"/>
        <v>0</v>
      </c>
      <c r="T24" s="46">
        <f t="shared" si="0"/>
        <v>0</v>
      </c>
      <c r="U24" s="46">
        <f t="shared" si="0"/>
        <v>0</v>
      </c>
      <c r="V24" s="46">
        <f t="shared" si="0"/>
        <v>0</v>
      </c>
    </row>
    <row r="26" spans="2:22" x14ac:dyDescent="0.35">
      <c r="B26" s="128"/>
      <c r="C26" s="129" t="s">
        <v>30</v>
      </c>
      <c r="D26" s="130"/>
      <c r="E26" s="130"/>
      <c r="F26" s="130"/>
      <c r="G26" s="130"/>
      <c r="H26" s="130"/>
      <c r="I26" s="130"/>
      <c r="J26" s="130"/>
      <c r="K26" s="130"/>
      <c r="L26"/>
      <c r="M26"/>
      <c r="N26"/>
      <c r="O26"/>
      <c r="P26"/>
      <c r="Q26"/>
      <c r="R26"/>
      <c r="S26"/>
      <c r="T26"/>
      <c r="U26"/>
      <c r="V26" s="128"/>
    </row>
    <row r="27" spans="2:22" x14ac:dyDescent="0.35">
      <c r="B27" s="128"/>
      <c r="C27" s="47" t="s">
        <v>2</v>
      </c>
      <c r="D27" s="48" t="s">
        <v>31</v>
      </c>
      <c r="E27" s="48" t="s">
        <v>17</v>
      </c>
      <c r="F27" s="48" t="s">
        <v>18</v>
      </c>
      <c r="G27" s="48" t="s">
        <v>19</v>
      </c>
      <c r="H27" s="48" t="s">
        <v>20</v>
      </c>
      <c r="I27" s="67" t="s">
        <v>32</v>
      </c>
      <c r="J27" s="67" t="s">
        <v>33</v>
      </c>
      <c r="K27" s="49" t="s">
        <v>34</v>
      </c>
      <c r="L27"/>
      <c r="M27"/>
      <c r="N27"/>
      <c r="O27"/>
      <c r="P27"/>
      <c r="Q27"/>
      <c r="R27"/>
      <c r="S27"/>
      <c r="T27"/>
      <c r="U27"/>
      <c r="V27" s="128"/>
    </row>
    <row r="28" spans="2:22" x14ac:dyDescent="0.35">
      <c r="B28" s="128"/>
      <c r="C28" s="50" t="s">
        <v>6</v>
      </c>
      <c r="D28" s="92">
        <v>44</v>
      </c>
      <c r="E28" s="94">
        <f>SUM(D15:D23)</f>
        <v>0</v>
      </c>
      <c r="F28" s="94">
        <f>SUM(E15:E23)</f>
        <v>0</v>
      </c>
      <c r="G28" s="94">
        <f>SUM(F15:F23)</f>
        <v>0</v>
      </c>
      <c r="H28" s="94">
        <f>SUM(G15:G23)</f>
        <v>0</v>
      </c>
      <c r="I28" s="97">
        <f>(E28*10)+(F28*7)+(G28*3)</f>
        <v>0</v>
      </c>
      <c r="J28" s="97">
        <v>440</v>
      </c>
      <c r="K28" s="51">
        <f>I28/J28</f>
        <v>0</v>
      </c>
      <c r="L28"/>
      <c r="M28"/>
      <c r="N28"/>
      <c r="O28"/>
      <c r="P28"/>
      <c r="Q28"/>
      <c r="R28"/>
      <c r="S28"/>
      <c r="T28"/>
      <c r="U28"/>
      <c r="V28" s="128"/>
    </row>
    <row r="29" spans="2:22" x14ac:dyDescent="0.35">
      <c r="B29" s="128"/>
      <c r="C29" s="52" t="s">
        <v>15</v>
      </c>
      <c r="D29" s="92">
        <v>26</v>
      </c>
      <c r="E29" s="94">
        <f>SUM(I15:I23)</f>
        <v>0</v>
      </c>
      <c r="F29" s="94">
        <f>SUM(J15:J23)</f>
        <v>0</v>
      </c>
      <c r="G29" s="94">
        <f>SUM(K15:K23)</f>
        <v>0</v>
      </c>
      <c r="H29" s="94">
        <f>SUM(L15:L23)</f>
        <v>0</v>
      </c>
      <c r="I29" s="97">
        <f>(E29*10)+(F29*7)+(G29*3)</f>
        <v>0</v>
      </c>
      <c r="J29" s="97">
        <v>260</v>
      </c>
      <c r="K29" s="51">
        <f>I29/J29</f>
        <v>0</v>
      </c>
      <c r="L29"/>
      <c r="M29"/>
      <c r="N29"/>
      <c r="O29"/>
      <c r="P29"/>
      <c r="Q29"/>
      <c r="R29"/>
      <c r="S29"/>
      <c r="T29"/>
      <c r="U29"/>
      <c r="V29" s="128"/>
    </row>
    <row r="30" spans="2:22" x14ac:dyDescent="0.35">
      <c r="B30" s="128"/>
      <c r="C30" s="53" t="s">
        <v>10</v>
      </c>
      <c r="D30" s="92">
        <v>32</v>
      </c>
      <c r="E30" s="94">
        <f>SUM(N15:N23)</f>
        <v>0</v>
      </c>
      <c r="F30" s="94">
        <f>SUM(O15:O23)</f>
        <v>0</v>
      </c>
      <c r="G30" s="94">
        <f>SUM(P15:P23)</f>
        <v>0</v>
      </c>
      <c r="H30" s="94">
        <f>SUM(Q15:Q23)</f>
        <v>0</v>
      </c>
      <c r="I30" s="97">
        <f>(E30*10)+(F30*7)+(G30*3)</f>
        <v>0</v>
      </c>
      <c r="J30" s="97">
        <v>320</v>
      </c>
      <c r="K30" s="51">
        <f>I30/J30</f>
        <v>0</v>
      </c>
      <c r="L30"/>
      <c r="M30"/>
      <c r="N30"/>
      <c r="O30"/>
      <c r="P30"/>
      <c r="Q30"/>
      <c r="R30"/>
      <c r="S30"/>
      <c r="T30"/>
      <c r="U30"/>
      <c r="V30" s="128"/>
    </row>
    <row r="31" spans="2:22" ht="15" thickBot="1" x14ac:dyDescent="0.4">
      <c r="B31" s="128"/>
      <c r="C31" s="54" t="s">
        <v>12</v>
      </c>
      <c r="D31" s="96">
        <v>26</v>
      </c>
      <c r="E31" s="98">
        <f>SUM(S15:S23)</f>
        <v>0</v>
      </c>
      <c r="F31" s="98">
        <f>SUM(T15:T23)</f>
        <v>0</v>
      </c>
      <c r="G31" s="98">
        <f>SUM(U15:U23)</f>
        <v>0</v>
      </c>
      <c r="H31" s="98">
        <f>SUM(V15:V23)</f>
        <v>0</v>
      </c>
      <c r="I31" s="97">
        <f>(E31*10)+(F31*7)+(G31*3)</f>
        <v>0</v>
      </c>
      <c r="J31" s="97">
        <v>260</v>
      </c>
      <c r="K31" s="51">
        <f>I31/J31</f>
        <v>0</v>
      </c>
      <c r="L31"/>
      <c r="M31"/>
      <c r="N31"/>
      <c r="O31"/>
      <c r="P31"/>
      <c r="Q31"/>
      <c r="R31"/>
      <c r="S31"/>
      <c r="T31"/>
      <c r="U31"/>
      <c r="V31" s="128"/>
    </row>
    <row r="32" spans="2:22" ht="15" thickBot="1" x14ac:dyDescent="0.4">
      <c r="B32" s="128"/>
      <c r="C32" s="55" t="s">
        <v>35</v>
      </c>
      <c r="D32" s="56">
        <f t="shared" ref="D32:J32" si="1">SUM(D28:D31)</f>
        <v>128</v>
      </c>
      <c r="E32" s="56">
        <f t="shared" si="1"/>
        <v>0</v>
      </c>
      <c r="F32" s="56">
        <f t="shared" si="1"/>
        <v>0</v>
      </c>
      <c r="G32" s="56">
        <f t="shared" si="1"/>
        <v>0</v>
      </c>
      <c r="H32" s="56">
        <f t="shared" si="1"/>
        <v>0</v>
      </c>
      <c r="I32" s="56">
        <f t="shared" si="1"/>
        <v>0</v>
      </c>
      <c r="J32" s="56">
        <f t="shared" si="1"/>
        <v>1280</v>
      </c>
      <c r="K32" s="99"/>
      <c r="L32"/>
      <c r="M32"/>
      <c r="N32"/>
      <c r="O32"/>
      <c r="P32"/>
      <c r="Q32"/>
      <c r="R32"/>
      <c r="S32"/>
      <c r="T32"/>
      <c r="U32"/>
      <c r="V32" s="128"/>
    </row>
    <row r="33" spans="2:21" x14ac:dyDescent="0.35">
      <c r="B33"/>
      <c r="C33"/>
      <c r="D33"/>
      <c r="E33" s="128"/>
      <c r="F33" s="128"/>
      <c r="G33" s="128"/>
      <c r="H33" s="128"/>
      <c r="I33" s="128"/>
      <c r="J33" s="128"/>
      <c r="K33" s="128"/>
      <c r="L33"/>
      <c r="M33"/>
      <c r="N33"/>
      <c r="O33"/>
      <c r="P33"/>
      <c r="Q33"/>
      <c r="R33"/>
      <c r="S33"/>
      <c r="T33"/>
      <c r="U33"/>
    </row>
    <row r="34" spans="2:21" ht="44.15" customHeight="1" thickBot="1" x14ac:dyDescent="0.4">
      <c r="B34"/>
      <c r="C34" s="131" t="s">
        <v>36</v>
      </c>
      <c r="D34" s="131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</row>
    <row r="35" spans="2:21" ht="44.15" customHeight="1" x14ac:dyDescent="0.35">
      <c r="B35"/>
      <c r="C35" s="68" t="s">
        <v>37</v>
      </c>
      <c r="D35" s="69">
        <f>I32</f>
        <v>0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</row>
    <row r="36" spans="2:21" ht="44.25" customHeight="1" x14ac:dyDescent="0.35">
      <c r="B36"/>
      <c r="C36"/>
      <c r="D36"/>
      <c r="E36" s="128"/>
      <c r="F36" s="128"/>
      <c r="G36" s="128"/>
      <c r="H36" s="128"/>
      <c r="I36" s="128"/>
      <c r="J36" s="128"/>
      <c r="K36" s="128" t="s">
        <v>38</v>
      </c>
      <c r="L36" s="128"/>
      <c r="M36" s="128"/>
      <c r="N36" s="128"/>
      <c r="O36" s="128"/>
      <c r="P36" s="128"/>
      <c r="Q36" s="128"/>
      <c r="R36" s="128"/>
      <c r="S36" s="128"/>
      <c r="T36" s="128"/>
      <c r="U36" s="128"/>
    </row>
    <row r="37" spans="2:21" x14ac:dyDescent="0.35">
      <c r="B37"/>
      <c r="C37"/>
      <c r="D37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</row>
    <row r="38" spans="2:21" x14ac:dyDescent="0.35">
      <c r="B3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</row>
  </sheetData>
  <mergeCells count="10">
    <mergeCell ref="C26:K26"/>
    <mergeCell ref="C34:D34"/>
    <mergeCell ref="C1:D1"/>
    <mergeCell ref="F1:H1"/>
    <mergeCell ref="G2:H2"/>
    <mergeCell ref="B12:V12"/>
    <mergeCell ref="C13:G13"/>
    <mergeCell ref="H13:L13"/>
    <mergeCell ref="M13:Q13"/>
    <mergeCell ref="R13:V13"/>
  </mergeCells>
  <conditionalFormatting sqref="K28:K31">
    <cfRule type="cellIs" dxfId="3" priority="1" operator="equal">
      <formula>100%</formula>
    </cfRule>
    <cfRule type="cellIs" dxfId="2" priority="2" operator="lessThan">
      <formula>100%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4F98F-76D6-4314-9B99-7601AC91381B}">
  <dimension ref="A1:Y1005"/>
  <sheetViews>
    <sheetView showGridLines="0" zoomScale="81" zoomScaleNormal="81" workbookViewId="0">
      <selection activeCell="N10" sqref="N10"/>
    </sheetView>
  </sheetViews>
  <sheetFormatPr defaultColWidth="8.81640625" defaultRowHeight="15" customHeight="1" x14ac:dyDescent="0.35"/>
  <cols>
    <col min="1" max="1" width="8" style="31" customWidth="1"/>
    <col min="2" max="2" width="11.26953125" style="31" customWidth="1"/>
    <col min="3" max="3" width="67" style="31" customWidth="1"/>
    <col min="4" max="16" width="8" style="31" customWidth="1"/>
    <col min="17" max="20" width="8" customWidth="1"/>
    <col min="21" max="24" width="8" style="31" customWidth="1"/>
    <col min="25" max="26" width="13" style="31" bestFit="1" customWidth="1"/>
    <col min="27" max="16384" width="8.81640625" style="31"/>
  </cols>
  <sheetData>
    <row r="1" spans="1:24" ht="14.5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U1" s="30"/>
      <c r="V1" s="30"/>
      <c r="W1" s="30"/>
      <c r="X1" s="30"/>
    </row>
    <row r="2" spans="1:24" ht="14.5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U2" s="30"/>
      <c r="V2" s="30"/>
      <c r="W2" s="30"/>
      <c r="X2" s="30"/>
    </row>
    <row r="3" spans="1:24" ht="14.5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U3" s="30"/>
      <c r="V3" s="30"/>
      <c r="W3" s="30"/>
      <c r="X3" s="30"/>
    </row>
    <row r="4" spans="1:24" ht="14.5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U4" s="30"/>
      <c r="V4" s="30"/>
      <c r="W4" s="30"/>
      <c r="X4" s="30"/>
    </row>
    <row r="5" spans="1:24" ht="14.5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U5" s="30"/>
      <c r="V5" s="30"/>
      <c r="W5" s="30"/>
      <c r="X5" s="30"/>
    </row>
    <row r="6" spans="1:24" ht="14.5" x14ac:dyDescent="0.3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U6" s="30"/>
      <c r="V6" s="30"/>
      <c r="W6" s="30"/>
      <c r="X6" s="30"/>
    </row>
    <row r="7" spans="1:24" ht="14.5" x14ac:dyDescent="0.3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U7" s="30"/>
      <c r="V7" s="30"/>
      <c r="W7" s="30"/>
      <c r="X7" s="30"/>
    </row>
    <row r="8" spans="1:24" ht="14.5" x14ac:dyDescent="0.3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U8" s="30"/>
      <c r="V8" s="30"/>
      <c r="W8" s="30"/>
      <c r="X8" s="30"/>
    </row>
    <row r="9" spans="1:24" ht="14.5" x14ac:dyDescent="0.3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U9" s="30"/>
      <c r="V9" s="30"/>
      <c r="W9" s="30"/>
      <c r="X9" s="30"/>
    </row>
    <row r="10" spans="1:24" ht="14.5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U10" s="30"/>
      <c r="V10" s="30"/>
      <c r="W10" s="30"/>
      <c r="X10" s="30"/>
    </row>
    <row r="11" spans="1:24" ht="14.5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U11" s="30"/>
      <c r="V11" s="30"/>
      <c r="W11" s="30"/>
      <c r="X11" s="30"/>
    </row>
    <row r="12" spans="1:24" ht="14.5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U12" s="30"/>
      <c r="V12" s="30"/>
      <c r="W12" s="30"/>
      <c r="X12" s="30"/>
    </row>
    <row r="13" spans="1:24" ht="14.5" x14ac:dyDescent="0.3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U13" s="30"/>
      <c r="V13" s="30"/>
      <c r="W13" s="30"/>
      <c r="X13" s="30"/>
    </row>
    <row r="14" spans="1:24" ht="14.5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U14" s="30"/>
      <c r="V14" s="30"/>
      <c r="W14" s="30"/>
      <c r="X14" s="30"/>
    </row>
    <row r="15" spans="1:24" ht="14.5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U15" s="30"/>
      <c r="V15" s="30"/>
      <c r="W15" s="30"/>
      <c r="X15" s="30"/>
    </row>
    <row r="16" spans="1:24" ht="14.5" x14ac:dyDescent="0.35">
      <c r="A16" s="123" t="s">
        <v>39</v>
      </c>
      <c r="B16" s="86" t="s">
        <v>40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71"/>
      <c r="R16" s="71"/>
      <c r="U16" s="30"/>
      <c r="V16" s="30"/>
      <c r="W16" s="30"/>
      <c r="X16" s="30"/>
    </row>
    <row r="17" spans="1:25" ht="14.5" x14ac:dyDescent="0.35">
      <c r="A17" s="123"/>
      <c r="B17" s="86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71"/>
      <c r="R17" s="71"/>
      <c r="U17" s="30"/>
      <c r="V17" s="30"/>
      <c r="W17" s="30"/>
      <c r="X17" s="30"/>
    </row>
    <row r="18" spans="1:25" ht="14.5" x14ac:dyDescent="0.35">
      <c r="A18" s="123"/>
      <c r="B18" s="124" t="s">
        <v>41</v>
      </c>
      <c r="C18" s="72"/>
      <c r="D18" s="72"/>
      <c r="E18" s="72"/>
      <c r="F18" s="72"/>
      <c r="G18" s="72"/>
      <c r="H18" s="72"/>
      <c r="I18" s="72"/>
      <c r="J18" s="72"/>
      <c r="K18" s="88"/>
      <c r="L18" s="30"/>
      <c r="M18" s="30"/>
      <c r="N18" s="30"/>
      <c r="O18" s="30"/>
      <c r="P18" s="30"/>
      <c r="Q18" s="71"/>
      <c r="R18" s="71"/>
      <c r="S18" s="71"/>
      <c r="U18" s="30"/>
      <c r="V18" s="30"/>
      <c r="W18" s="30"/>
      <c r="X18" s="30"/>
    </row>
    <row r="19" spans="1:25" ht="14.5" x14ac:dyDescent="0.35">
      <c r="A19" s="123"/>
      <c r="B19" s="126" t="s">
        <v>42</v>
      </c>
      <c r="C19" s="30"/>
      <c r="D19" s="30"/>
      <c r="E19" s="30"/>
      <c r="F19" s="30"/>
      <c r="G19" s="30"/>
      <c r="H19" s="30"/>
      <c r="I19" s="30"/>
      <c r="J19" s="30"/>
      <c r="K19" s="89"/>
      <c r="L19" s="30"/>
      <c r="M19" s="30"/>
      <c r="N19" s="30"/>
      <c r="O19" s="30"/>
      <c r="P19" s="30"/>
      <c r="Q19" s="71"/>
      <c r="R19" s="71"/>
      <c r="S19" s="71"/>
      <c r="U19" s="30"/>
      <c r="V19" s="30"/>
      <c r="W19" s="30"/>
      <c r="X19" s="30"/>
    </row>
    <row r="20" spans="1:25" ht="14.5" x14ac:dyDescent="0.35">
      <c r="A20" s="123"/>
      <c r="B20" s="125" t="s">
        <v>43</v>
      </c>
      <c r="C20" s="107"/>
      <c r="D20" s="107"/>
      <c r="E20" s="107"/>
      <c r="F20" s="107"/>
      <c r="G20" s="107"/>
      <c r="H20" s="107"/>
      <c r="I20" s="107"/>
      <c r="J20" s="107"/>
      <c r="K20" s="108"/>
      <c r="L20" s="30"/>
      <c r="M20" s="30"/>
      <c r="N20" s="30"/>
      <c r="O20" s="30"/>
      <c r="P20" s="30"/>
      <c r="Q20" s="71"/>
      <c r="R20" s="71"/>
      <c r="S20" s="71"/>
      <c r="U20" s="30"/>
      <c r="V20" s="30"/>
      <c r="W20" s="30"/>
      <c r="X20" s="30"/>
    </row>
    <row r="21" spans="1:25" ht="14.5" x14ac:dyDescent="0.35">
      <c r="A21" s="123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71"/>
      <c r="R21" s="71"/>
      <c r="U21" s="30"/>
      <c r="V21" s="30"/>
      <c r="W21" s="30"/>
      <c r="X21" s="30"/>
    </row>
    <row r="22" spans="1:25" ht="14.5" x14ac:dyDescent="0.35">
      <c r="A22" s="123" t="s">
        <v>44</v>
      </c>
      <c r="B22" s="87" t="s">
        <v>45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U22" s="30"/>
      <c r="V22" s="30"/>
      <c r="W22" s="30"/>
      <c r="X22" s="30"/>
    </row>
    <row r="23" spans="1:25" ht="14.5" x14ac:dyDescent="0.35">
      <c r="A23" s="123"/>
      <c r="B23" s="84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71"/>
      <c r="R23" s="71"/>
      <c r="S23" s="71"/>
      <c r="U23" s="30"/>
      <c r="V23" s="30"/>
      <c r="W23" s="30"/>
      <c r="X23" s="30"/>
    </row>
    <row r="24" spans="1:25" ht="14.5" x14ac:dyDescent="0.35">
      <c r="A24" s="123"/>
      <c r="B24" s="79"/>
      <c r="C24" s="76" t="s">
        <v>46</v>
      </c>
      <c r="D24" s="77" t="s">
        <v>47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71"/>
      <c r="R24" s="71"/>
      <c r="S24" s="71"/>
      <c r="U24" s="30"/>
      <c r="V24" s="30"/>
      <c r="W24" s="30"/>
      <c r="X24" s="30"/>
    </row>
    <row r="25" spans="1:25" ht="14.5" x14ac:dyDescent="0.35">
      <c r="A25" s="123"/>
      <c r="B25" s="78" t="s">
        <v>48</v>
      </c>
      <c r="C25" s="80" t="s">
        <v>7</v>
      </c>
      <c r="D25" s="78">
        <v>10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U25" s="30"/>
      <c r="V25" s="30"/>
      <c r="W25" s="30"/>
      <c r="X25" s="30"/>
      <c r="Y25" s="30"/>
    </row>
    <row r="26" spans="1:25" ht="14.5" x14ac:dyDescent="0.35">
      <c r="A26" s="123"/>
      <c r="B26" s="32" t="s">
        <v>49</v>
      </c>
      <c r="C26" s="81" t="s">
        <v>9</v>
      </c>
      <c r="D26" s="32">
        <v>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U26" s="30"/>
      <c r="V26" s="30"/>
      <c r="W26" s="30"/>
      <c r="X26" s="30"/>
      <c r="Y26" s="30"/>
    </row>
    <row r="27" spans="1:25" ht="14.5" x14ac:dyDescent="0.35">
      <c r="A27" s="123"/>
      <c r="B27" s="32" t="s">
        <v>50</v>
      </c>
      <c r="C27" s="82" t="s">
        <v>11</v>
      </c>
      <c r="D27" s="32">
        <v>3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U27" s="30"/>
      <c r="V27" s="30"/>
      <c r="W27" s="30"/>
      <c r="X27" s="30"/>
      <c r="Y27" s="30"/>
    </row>
    <row r="28" spans="1:25" ht="14.5" x14ac:dyDescent="0.35">
      <c r="A28" s="123"/>
      <c r="B28" s="32" t="s">
        <v>51</v>
      </c>
      <c r="C28" s="81" t="s">
        <v>52</v>
      </c>
      <c r="D28" s="32">
        <v>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U28" s="30"/>
      <c r="V28" s="30"/>
      <c r="W28" s="30"/>
      <c r="X28" s="30"/>
      <c r="Y28" s="30"/>
    </row>
    <row r="29" spans="1:25" ht="14.5" x14ac:dyDescent="0.35">
      <c r="A29" s="123"/>
      <c r="B29" s="8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U29" s="30"/>
      <c r="V29" s="30"/>
      <c r="W29" s="30"/>
      <c r="X29" s="30"/>
    </row>
    <row r="30" spans="1:25" ht="14.5" x14ac:dyDescent="0.35">
      <c r="A30" s="123" t="s">
        <v>53</v>
      </c>
      <c r="B30" s="84" t="s">
        <v>54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U30" s="30"/>
      <c r="V30" s="30"/>
      <c r="W30" s="30"/>
      <c r="X30" s="30"/>
    </row>
    <row r="31" spans="1:25" ht="14.5" x14ac:dyDescent="0.35">
      <c r="A31" s="123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U31" s="30"/>
      <c r="V31" s="30"/>
      <c r="W31" s="30"/>
      <c r="X31" s="30"/>
    </row>
    <row r="32" spans="1:25" ht="14.5" x14ac:dyDescent="0.35">
      <c r="A32" s="123" t="s">
        <v>55</v>
      </c>
      <c r="B32" s="85" t="s">
        <v>56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U32" s="30"/>
      <c r="V32" s="30"/>
      <c r="W32" s="30"/>
      <c r="X32" s="30"/>
    </row>
    <row r="33" spans="1:24" ht="14.5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U33" s="30"/>
      <c r="V33" s="30"/>
      <c r="W33" s="30"/>
      <c r="X33" s="30"/>
    </row>
    <row r="34" spans="1:24" ht="14.5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U34" s="30"/>
      <c r="V34" s="30"/>
      <c r="W34" s="30"/>
      <c r="X34" s="30"/>
    </row>
    <row r="35" spans="1:24" ht="14.5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U35" s="30"/>
      <c r="V35" s="30"/>
      <c r="W35" s="30"/>
      <c r="X35" s="30"/>
    </row>
    <row r="36" spans="1:24" ht="14.5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U36" s="30"/>
      <c r="V36" s="30"/>
      <c r="W36" s="30"/>
      <c r="X36" s="30"/>
    </row>
    <row r="37" spans="1:24" ht="14.5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U37" s="30"/>
      <c r="V37" s="30"/>
      <c r="W37" s="30"/>
      <c r="X37" s="30"/>
    </row>
    <row r="38" spans="1:24" ht="14.5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N38" s="30"/>
      <c r="O38" s="30"/>
      <c r="P38" s="30"/>
      <c r="U38" s="30"/>
      <c r="V38" s="30"/>
      <c r="W38" s="30"/>
      <c r="X38" s="30"/>
    </row>
    <row r="39" spans="1:24" ht="14.5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N39" s="30"/>
      <c r="O39" s="30"/>
      <c r="P39" s="30"/>
      <c r="U39" s="30"/>
      <c r="V39" s="30"/>
      <c r="W39" s="30"/>
      <c r="X39" s="30"/>
    </row>
    <row r="40" spans="1:24" ht="14.5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N40" s="30"/>
      <c r="O40" s="30"/>
      <c r="P40" s="30"/>
      <c r="U40" s="30"/>
      <c r="V40" s="30"/>
      <c r="W40" s="30"/>
      <c r="X40" s="30"/>
    </row>
    <row r="41" spans="1:24" ht="14.5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N41" s="30"/>
      <c r="O41" s="30"/>
      <c r="P41" s="30"/>
      <c r="U41" s="30"/>
      <c r="V41" s="30"/>
      <c r="W41" s="30"/>
      <c r="X41" s="30"/>
    </row>
    <row r="42" spans="1:24" ht="14.5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N42" s="30"/>
      <c r="O42" s="30"/>
      <c r="P42" s="30"/>
      <c r="U42" s="30"/>
      <c r="V42" s="30"/>
      <c r="W42" s="30"/>
      <c r="X42" s="30"/>
    </row>
    <row r="43" spans="1:24" ht="14.5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N43" s="30"/>
      <c r="O43" s="30"/>
      <c r="P43" s="30"/>
      <c r="U43" s="30"/>
      <c r="V43" s="30"/>
      <c r="W43" s="30"/>
      <c r="X43" s="30"/>
    </row>
    <row r="44" spans="1:24" ht="14.5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N44" s="30"/>
      <c r="O44" s="30"/>
      <c r="P44" s="30"/>
      <c r="U44" s="30"/>
      <c r="V44" s="30"/>
      <c r="W44" s="30"/>
      <c r="X44" s="30"/>
    </row>
    <row r="45" spans="1:24" ht="14.5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N45" s="30"/>
      <c r="O45" s="30"/>
      <c r="P45" s="30"/>
      <c r="U45" s="30"/>
      <c r="V45" s="30"/>
      <c r="W45" s="30"/>
      <c r="X45" s="30"/>
    </row>
    <row r="46" spans="1:24" ht="14.5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N46" s="30"/>
      <c r="O46" s="30"/>
      <c r="P46" s="30"/>
      <c r="U46" s="30"/>
      <c r="V46" s="30"/>
      <c r="W46" s="30"/>
      <c r="X46" s="30"/>
    </row>
    <row r="47" spans="1:24" ht="14.5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N47" s="30"/>
      <c r="O47" s="30"/>
      <c r="P47" s="30"/>
      <c r="U47" s="30"/>
      <c r="V47" s="30"/>
      <c r="W47" s="30"/>
      <c r="X47" s="30"/>
    </row>
    <row r="48" spans="1:24" ht="14.5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N48" s="30"/>
      <c r="O48" s="30"/>
      <c r="P48" s="30"/>
      <c r="U48" s="30"/>
      <c r="V48" s="30"/>
      <c r="W48" s="30"/>
      <c r="X48" s="30"/>
    </row>
    <row r="49" spans="1:24" ht="14.5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U49" s="30"/>
      <c r="V49" s="30"/>
      <c r="W49" s="30"/>
      <c r="X49" s="30"/>
    </row>
    <row r="50" spans="1:24" ht="14.5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U50" s="30"/>
      <c r="V50" s="30"/>
      <c r="W50" s="30"/>
      <c r="X50" s="30"/>
    </row>
    <row r="51" spans="1:24" ht="14.5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U51" s="30"/>
      <c r="V51" s="30"/>
      <c r="W51" s="30"/>
      <c r="X51" s="30"/>
    </row>
    <row r="52" spans="1:24" ht="14.5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U52" s="30"/>
      <c r="V52" s="30"/>
      <c r="W52" s="30"/>
      <c r="X52" s="30"/>
    </row>
    <row r="53" spans="1:24" ht="14.5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U53" s="30"/>
      <c r="V53" s="30"/>
      <c r="W53" s="30"/>
      <c r="X53" s="30"/>
    </row>
    <row r="54" spans="1:24" ht="14.5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U54" s="30"/>
      <c r="V54" s="30"/>
      <c r="W54" s="30"/>
      <c r="X54" s="30"/>
    </row>
    <row r="55" spans="1:24" ht="14.5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U55" s="30"/>
      <c r="V55" s="30"/>
      <c r="W55" s="30"/>
      <c r="X55" s="30"/>
    </row>
    <row r="56" spans="1:24" ht="14.5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U56" s="30"/>
      <c r="V56" s="30"/>
      <c r="W56" s="30"/>
      <c r="X56" s="30"/>
    </row>
    <row r="57" spans="1:24" ht="14.5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U57" s="30"/>
      <c r="V57" s="30"/>
      <c r="W57" s="30"/>
      <c r="X57" s="30"/>
    </row>
    <row r="58" spans="1:24" ht="14.5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U58" s="30"/>
      <c r="V58" s="30"/>
      <c r="W58" s="30"/>
      <c r="X58" s="30"/>
    </row>
    <row r="59" spans="1:24" ht="14.5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U59" s="30"/>
      <c r="V59" s="30"/>
      <c r="W59" s="30"/>
      <c r="X59" s="30"/>
    </row>
    <row r="60" spans="1:24" ht="14.5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U60" s="30"/>
      <c r="V60" s="30"/>
      <c r="W60" s="30"/>
      <c r="X60" s="30"/>
    </row>
    <row r="61" spans="1:24" ht="14.5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U61" s="30"/>
      <c r="V61" s="30"/>
      <c r="W61" s="30"/>
      <c r="X61" s="30"/>
    </row>
    <row r="62" spans="1:24" ht="14.5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U62" s="30"/>
      <c r="V62" s="30"/>
      <c r="W62" s="30"/>
      <c r="X62" s="30"/>
    </row>
    <row r="63" spans="1:24" ht="14.5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U63" s="30"/>
      <c r="V63" s="30"/>
      <c r="W63" s="30"/>
      <c r="X63" s="30"/>
    </row>
    <row r="64" spans="1:24" ht="14.5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U64" s="30"/>
      <c r="V64" s="30"/>
      <c r="W64" s="30"/>
      <c r="X64" s="30"/>
    </row>
    <row r="65" spans="1:24" ht="14.5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U65" s="30"/>
      <c r="V65" s="30"/>
      <c r="W65" s="30"/>
      <c r="X65" s="30"/>
    </row>
    <row r="66" spans="1:24" ht="14.5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U66" s="30"/>
      <c r="V66" s="30"/>
      <c r="W66" s="30"/>
      <c r="X66" s="30"/>
    </row>
    <row r="67" spans="1:24" ht="14.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U67" s="30"/>
      <c r="V67" s="30"/>
      <c r="W67" s="30"/>
      <c r="X67" s="30"/>
    </row>
    <row r="68" spans="1:24" ht="14.5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U68" s="30"/>
      <c r="V68" s="30"/>
      <c r="W68" s="30"/>
      <c r="X68" s="30"/>
    </row>
    <row r="69" spans="1:24" ht="14.5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U69" s="30"/>
      <c r="V69" s="30"/>
      <c r="W69" s="30"/>
      <c r="X69" s="30"/>
    </row>
    <row r="70" spans="1:24" ht="14.5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U70" s="30"/>
      <c r="V70" s="30"/>
      <c r="W70" s="30"/>
      <c r="X70" s="30"/>
    </row>
    <row r="71" spans="1:24" ht="14.5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U71" s="30"/>
      <c r="V71" s="30"/>
      <c r="W71" s="30"/>
      <c r="X71" s="30"/>
    </row>
    <row r="72" spans="1:24" ht="14.5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U72" s="30"/>
      <c r="V72" s="30"/>
      <c r="W72" s="30"/>
      <c r="X72" s="30"/>
    </row>
    <row r="73" spans="1:24" ht="14.5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U73" s="30"/>
      <c r="V73" s="30"/>
      <c r="W73" s="30"/>
      <c r="X73" s="30"/>
    </row>
    <row r="74" spans="1:24" ht="14.5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U74" s="30"/>
      <c r="V74" s="30"/>
      <c r="W74" s="30"/>
      <c r="X74" s="30"/>
    </row>
    <row r="75" spans="1:24" ht="14.5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U75" s="30"/>
      <c r="V75" s="30"/>
      <c r="W75" s="30"/>
      <c r="X75" s="30"/>
    </row>
    <row r="76" spans="1:24" ht="14.5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U76" s="30"/>
      <c r="V76" s="30"/>
      <c r="W76" s="30"/>
      <c r="X76" s="30"/>
    </row>
    <row r="77" spans="1:24" ht="14.5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U77" s="30"/>
      <c r="V77" s="30"/>
      <c r="W77" s="30"/>
      <c r="X77" s="30"/>
    </row>
    <row r="78" spans="1:24" ht="14.5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U78" s="30"/>
      <c r="V78" s="30"/>
      <c r="W78" s="30"/>
      <c r="X78" s="30"/>
    </row>
    <row r="79" spans="1:24" ht="14.5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U79" s="30"/>
      <c r="V79" s="30"/>
      <c r="W79" s="30"/>
      <c r="X79" s="30"/>
    </row>
    <row r="80" spans="1:24" ht="14.5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U80" s="30"/>
      <c r="V80" s="30"/>
      <c r="W80" s="30"/>
      <c r="X80" s="30"/>
    </row>
    <row r="81" spans="1:24" ht="14.5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U81" s="30"/>
      <c r="V81" s="30"/>
      <c r="W81" s="30"/>
      <c r="X81" s="30"/>
    </row>
    <row r="82" spans="1:24" ht="14.5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U82" s="30"/>
      <c r="V82" s="30"/>
      <c r="W82" s="30"/>
      <c r="X82" s="30"/>
    </row>
    <row r="83" spans="1:24" ht="14.5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U83" s="30"/>
      <c r="V83" s="30"/>
      <c r="W83" s="30"/>
      <c r="X83" s="30"/>
    </row>
    <row r="84" spans="1:24" ht="14.5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U84" s="30"/>
      <c r="V84" s="30"/>
      <c r="W84" s="30"/>
      <c r="X84" s="30"/>
    </row>
    <row r="85" spans="1:24" ht="14.5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U85" s="30"/>
      <c r="V85" s="30"/>
      <c r="W85" s="30"/>
      <c r="X85" s="30"/>
    </row>
    <row r="86" spans="1:24" ht="14.5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U86" s="30"/>
      <c r="V86" s="30"/>
      <c r="W86" s="30"/>
      <c r="X86" s="30"/>
    </row>
    <row r="87" spans="1:24" ht="14.5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U87" s="30"/>
      <c r="V87" s="30"/>
      <c r="W87" s="30"/>
      <c r="X87" s="30"/>
    </row>
    <row r="88" spans="1:24" ht="14.5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U88" s="30"/>
      <c r="V88" s="30"/>
      <c r="W88" s="30"/>
      <c r="X88" s="30"/>
    </row>
    <row r="89" spans="1:24" ht="14.5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U89" s="30"/>
      <c r="V89" s="30"/>
      <c r="W89" s="30"/>
      <c r="X89" s="30"/>
    </row>
    <row r="90" spans="1:24" ht="14.5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U90" s="30"/>
      <c r="V90" s="30"/>
      <c r="W90" s="30"/>
      <c r="X90" s="30"/>
    </row>
    <row r="91" spans="1:24" ht="14.5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U91" s="30"/>
      <c r="V91" s="30"/>
      <c r="W91" s="30"/>
      <c r="X91" s="30"/>
    </row>
    <row r="92" spans="1:24" ht="14.5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U92" s="30"/>
      <c r="V92" s="30"/>
      <c r="W92" s="30"/>
      <c r="X92" s="30"/>
    </row>
    <row r="93" spans="1:24" ht="14.5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U93" s="30"/>
      <c r="V93" s="30"/>
      <c r="W93" s="30"/>
      <c r="X93" s="30"/>
    </row>
    <row r="94" spans="1:24" ht="14.5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U94" s="30"/>
      <c r="V94" s="30"/>
      <c r="W94" s="30"/>
      <c r="X94" s="30"/>
    </row>
    <row r="95" spans="1:24" ht="14.5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U95" s="30"/>
      <c r="V95" s="30"/>
      <c r="W95" s="30"/>
      <c r="X95" s="30"/>
    </row>
    <row r="96" spans="1:24" ht="14.5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U96" s="30"/>
      <c r="V96" s="30"/>
      <c r="W96" s="30"/>
      <c r="X96" s="30"/>
    </row>
    <row r="97" spans="1:24" ht="14.5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U97" s="30"/>
      <c r="V97" s="30"/>
      <c r="W97" s="30"/>
      <c r="X97" s="30"/>
    </row>
    <row r="98" spans="1:24" ht="14.5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U98" s="30"/>
      <c r="V98" s="30"/>
      <c r="W98" s="30"/>
      <c r="X98" s="30"/>
    </row>
    <row r="99" spans="1:24" ht="14.5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U99" s="30"/>
      <c r="V99" s="30"/>
      <c r="W99" s="30"/>
      <c r="X99" s="30"/>
    </row>
    <row r="100" spans="1:24" ht="14.5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U100" s="30"/>
      <c r="V100" s="30"/>
      <c r="W100" s="30"/>
      <c r="X100" s="30"/>
    </row>
    <row r="101" spans="1:24" ht="14.5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U101" s="30"/>
      <c r="V101" s="30"/>
      <c r="W101" s="30"/>
      <c r="X101" s="30"/>
    </row>
    <row r="102" spans="1:24" ht="14.5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U102" s="30"/>
      <c r="V102" s="30"/>
      <c r="W102" s="30"/>
      <c r="X102" s="30"/>
    </row>
    <row r="103" spans="1:24" ht="14.5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U103" s="30"/>
      <c r="V103" s="30"/>
      <c r="W103" s="30"/>
      <c r="X103" s="30"/>
    </row>
    <row r="104" spans="1:24" ht="14.5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U104" s="30"/>
      <c r="V104" s="30"/>
      <c r="W104" s="30"/>
      <c r="X104" s="30"/>
    </row>
    <row r="105" spans="1:24" ht="14.5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U105" s="30"/>
      <c r="V105" s="30"/>
      <c r="W105" s="30"/>
      <c r="X105" s="30"/>
    </row>
    <row r="106" spans="1:24" ht="14.5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U106" s="30"/>
      <c r="V106" s="30"/>
      <c r="W106" s="30"/>
      <c r="X106" s="30"/>
    </row>
    <row r="107" spans="1:24" ht="14.5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U107" s="30"/>
      <c r="V107" s="30"/>
      <c r="W107" s="30"/>
      <c r="X107" s="30"/>
    </row>
    <row r="108" spans="1:24" ht="14.5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U108" s="30"/>
      <c r="V108" s="30"/>
      <c r="W108" s="30"/>
      <c r="X108" s="30"/>
    </row>
    <row r="109" spans="1:24" ht="14.5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U109" s="30"/>
      <c r="V109" s="30"/>
      <c r="W109" s="30"/>
      <c r="X109" s="30"/>
    </row>
    <row r="110" spans="1:24" ht="14.5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U110" s="30"/>
      <c r="V110" s="30"/>
      <c r="W110" s="30"/>
      <c r="X110" s="30"/>
    </row>
    <row r="111" spans="1:24" ht="14.5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U111" s="30"/>
      <c r="V111" s="30"/>
      <c r="W111" s="30"/>
      <c r="X111" s="30"/>
    </row>
    <row r="112" spans="1:24" ht="14.5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U112" s="30"/>
      <c r="V112" s="30"/>
      <c r="W112" s="30"/>
      <c r="X112" s="30"/>
    </row>
    <row r="113" spans="1:24" ht="14.5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U113" s="30"/>
      <c r="V113" s="30"/>
      <c r="W113" s="30"/>
      <c r="X113" s="30"/>
    </row>
    <row r="114" spans="1:24" ht="14.5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U114" s="30"/>
      <c r="V114" s="30"/>
      <c r="W114" s="30"/>
      <c r="X114" s="30"/>
    </row>
    <row r="115" spans="1:24" ht="14.5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U115" s="30"/>
      <c r="V115" s="30"/>
      <c r="W115" s="30"/>
      <c r="X115" s="30"/>
    </row>
    <row r="116" spans="1:24" ht="14.5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U116" s="30"/>
      <c r="V116" s="30"/>
      <c r="W116" s="30"/>
      <c r="X116" s="30"/>
    </row>
    <row r="117" spans="1:24" ht="14.5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U117" s="30"/>
      <c r="V117" s="30"/>
      <c r="W117" s="30"/>
      <c r="X117" s="30"/>
    </row>
    <row r="118" spans="1:24" ht="14.5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U118" s="30"/>
      <c r="V118" s="30"/>
      <c r="W118" s="30"/>
      <c r="X118" s="30"/>
    </row>
    <row r="119" spans="1:24" ht="14.5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U119" s="30"/>
      <c r="V119" s="30"/>
      <c r="W119" s="30"/>
      <c r="X119" s="30"/>
    </row>
    <row r="120" spans="1:24" ht="14.5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U120" s="30"/>
      <c r="V120" s="30"/>
      <c r="W120" s="30"/>
      <c r="X120" s="30"/>
    </row>
    <row r="121" spans="1:24" ht="14.5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U121" s="30"/>
      <c r="V121" s="30"/>
      <c r="W121" s="30"/>
      <c r="X121" s="30"/>
    </row>
    <row r="122" spans="1:24" ht="14.5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U122" s="30"/>
      <c r="V122" s="30"/>
      <c r="W122" s="30"/>
      <c r="X122" s="30"/>
    </row>
    <row r="123" spans="1:24" ht="14.5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U123" s="30"/>
      <c r="V123" s="30"/>
      <c r="W123" s="30"/>
      <c r="X123" s="30"/>
    </row>
    <row r="124" spans="1:24" ht="14.5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U124" s="30"/>
      <c r="V124" s="30"/>
      <c r="W124" s="30"/>
      <c r="X124" s="30"/>
    </row>
    <row r="125" spans="1:24" ht="14.5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U125" s="30"/>
      <c r="V125" s="30"/>
      <c r="W125" s="30"/>
      <c r="X125" s="30"/>
    </row>
    <row r="126" spans="1:24" ht="14.5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U126" s="30"/>
      <c r="V126" s="30"/>
      <c r="W126" s="30"/>
      <c r="X126" s="30"/>
    </row>
    <row r="127" spans="1:24" ht="14.5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U127" s="30"/>
      <c r="V127" s="30"/>
      <c r="W127" s="30"/>
      <c r="X127" s="30"/>
    </row>
    <row r="128" spans="1:24" ht="14.5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U128" s="30"/>
      <c r="V128" s="30"/>
      <c r="W128" s="30"/>
      <c r="X128" s="30"/>
    </row>
    <row r="129" spans="1:24" ht="14.5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U129" s="30"/>
      <c r="V129" s="30"/>
      <c r="W129" s="30"/>
      <c r="X129" s="30"/>
    </row>
    <row r="130" spans="1:24" ht="14.5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U130" s="30"/>
      <c r="V130" s="30"/>
      <c r="W130" s="30"/>
      <c r="X130" s="30"/>
    </row>
    <row r="131" spans="1:24" ht="14.5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U131" s="30"/>
      <c r="V131" s="30"/>
      <c r="W131" s="30"/>
      <c r="X131" s="30"/>
    </row>
    <row r="132" spans="1:24" ht="14.5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U132" s="30"/>
      <c r="V132" s="30"/>
      <c r="W132" s="30"/>
      <c r="X132" s="30"/>
    </row>
    <row r="133" spans="1:24" ht="14.5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U133" s="30"/>
      <c r="V133" s="30"/>
      <c r="W133" s="30"/>
      <c r="X133" s="30"/>
    </row>
    <row r="134" spans="1:24" ht="14.5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U134" s="30"/>
      <c r="V134" s="30"/>
      <c r="W134" s="30"/>
      <c r="X134" s="30"/>
    </row>
    <row r="135" spans="1:24" ht="14.5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U135" s="30"/>
      <c r="V135" s="30"/>
      <c r="W135" s="30"/>
      <c r="X135" s="30"/>
    </row>
    <row r="136" spans="1:24" ht="14.5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U136" s="30"/>
      <c r="V136" s="30"/>
      <c r="W136" s="30"/>
      <c r="X136" s="30"/>
    </row>
    <row r="137" spans="1:24" ht="14.5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U137" s="30"/>
      <c r="V137" s="30"/>
      <c r="W137" s="30"/>
      <c r="X137" s="30"/>
    </row>
    <row r="138" spans="1:24" ht="14.5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U138" s="30"/>
      <c r="V138" s="30"/>
      <c r="W138" s="30"/>
      <c r="X138" s="30"/>
    </row>
    <row r="139" spans="1:24" ht="14.5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U139" s="30"/>
      <c r="V139" s="30"/>
      <c r="W139" s="30"/>
      <c r="X139" s="30"/>
    </row>
    <row r="140" spans="1:24" ht="14.5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U140" s="30"/>
      <c r="V140" s="30"/>
      <c r="W140" s="30"/>
      <c r="X140" s="30"/>
    </row>
    <row r="141" spans="1:24" ht="14.5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U141" s="30"/>
      <c r="V141" s="30"/>
      <c r="W141" s="30"/>
      <c r="X141" s="30"/>
    </row>
    <row r="142" spans="1:24" ht="14.5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U142" s="30"/>
      <c r="V142" s="30"/>
      <c r="W142" s="30"/>
      <c r="X142" s="30"/>
    </row>
    <row r="143" spans="1:24" ht="14.5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U143" s="30"/>
      <c r="V143" s="30"/>
      <c r="W143" s="30"/>
      <c r="X143" s="30"/>
    </row>
    <row r="144" spans="1:24" ht="14.5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U144" s="30"/>
      <c r="V144" s="30"/>
      <c r="W144" s="30"/>
      <c r="X144" s="30"/>
    </row>
    <row r="145" spans="1:24" ht="14.5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U145" s="30"/>
      <c r="V145" s="30"/>
      <c r="W145" s="30"/>
      <c r="X145" s="30"/>
    </row>
    <row r="146" spans="1:24" ht="14.5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U146" s="30"/>
      <c r="V146" s="30"/>
      <c r="W146" s="30"/>
      <c r="X146" s="30"/>
    </row>
    <row r="147" spans="1:24" ht="14.5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U147" s="30"/>
      <c r="V147" s="30"/>
      <c r="W147" s="30"/>
      <c r="X147" s="30"/>
    </row>
    <row r="148" spans="1:24" ht="14.5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U148" s="30"/>
      <c r="V148" s="30"/>
      <c r="W148" s="30"/>
      <c r="X148" s="30"/>
    </row>
    <row r="149" spans="1:24" ht="14.5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U149" s="30"/>
      <c r="V149" s="30"/>
      <c r="W149" s="30"/>
      <c r="X149" s="30"/>
    </row>
    <row r="150" spans="1:24" ht="14.5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U150" s="30"/>
      <c r="V150" s="30"/>
      <c r="W150" s="30"/>
      <c r="X150" s="30"/>
    </row>
    <row r="151" spans="1:24" ht="14.5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U151" s="30"/>
      <c r="V151" s="30"/>
      <c r="W151" s="30"/>
      <c r="X151" s="30"/>
    </row>
    <row r="152" spans="1:24" ht="14.5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U152" s="30"/>
      <c r="V152" s="30"/>
      <c r="W152" s="30"/>
      <c r="X152" s="30"/>
    </row>
    <row r="153" spans="1:24" ht="14.5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U153" s="30"/>
      <c r="V153" s="30"/>
      <c r="W153" s="30"/>
      <c r="X153" s="30"/>
    </row>
    <row r="154" spans="1:24" ht="14.5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U154" s="30"/>
      <c r="V154" s="30"/>
      <c r="W154" s="30"/>
      <c r="X154" s="30"/>
    </row>
    <row r="155" spans="1:24" ht="14.5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U155" s="30"/>
      <c r="V155" s="30"/>
      <c r="W155" s="30"/>
      <c r="X155" s="30"/>
    </row>
    <row r="156" spans="1:24" ht="14.5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U156" s="30"/>
      <c r="V156" s="30"/>
      <c r="W156" s="30"/>
      <c r="X156" s="30"/>
    </row>
    <row r="157" spans="1:24" ht="14.5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U157" s="30"/>
      <c r="V157" s="30"/>
      <c r="W157" s="30"/>
      <c r="X157" s="30"/>
    </row>
    <row r="158" spans="1:24" ht="14.5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U158" s="30"/>
      <c r="V158" s="30"/>
      <c r="W158" s="30"/>
      <c r="X158" s="30"/>
    </row>
    <row r="159" spans="1:24" ht="14.5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U159" s="30"/>
      <c r="V159" s="30"/>
      <c r="W159" s="30"/>
      <c r="X159" s="30"/>
    </row>
    <row r="160" spans="1:24" ht="14.5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U160" s="30"/>
      <c r="V160" s="30"/>
      <c r="W160" s="30"/>
      <c r="X160" s="30"/>
    </row>
    <row r="161" spans="1:24" ht="14.5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U161" s="30"/>
      <c r="V161" s="30"/>
      <c r="W161" s="30"/>
      <c r="X161" s="30"/>
    </row>
    <row r="162" spans="1:24" ht="14.5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U162" s="30"/>
      <c r="V162" s="30"/>
      <c r="W162" s="30"/>
      <c r="X162" s="30"/>
    </row>
    <row r="163" spans="1:24" ht="14.5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U163" s="30"/>
      <c r="V163" s="30"/>
      <c r="W163" s="30"/>
      <c r="X163" s="30"/>
    </row>
    <row r="164" spans="1:24" ht="14.5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U164" s="30"/>
      <c r="V164" s="30"/>
      <c r="W164" s="30"/>
      <c r="X164" s="30"/>
    </row>
    <row r="165" spans="1:24" ht="14.5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U165" s="30"/>
      <c r="V165" s="30"/>
      <c r="W165" s="30"/>
      <c r="X165" s="30"/>
    </row>
    <row r="166" spans="1:24" ht="14.5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U166" s="30"/>
      <c r="V166" s="30"/>
      <c r="W166" s="30"/>
      <c r="X166" s="30"/>
    </row>
    <row r="167" spans="1:24" ht="14.5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U167" s="30"/>
      <c r="V167" s="30"/>
      <c r="W167" s="30"/>
      <c r="X167" s="30"/>
    </row>
    <row r="168" spans="1:24" ht="14.5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U168" s="30"/>
      <c r="V168" s="30"/>
      <c r="W168" s="30"/>
      <c r="X168" s="30"/>
    </row>
    <row r="169" spans="1:24" ht="14.5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U169" s="30"/>
      <c r="V169" s="30"/>
      <c r="W169" s="30"/>
      <c r="X169" s="30"/>
    </row>
    <row r="170" spans="1:24" ht="14.5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U170" s="30"/>
      <c r="V170" s="30"/>
      <c r="W170" s="30"/>
      <c r="X170" s="30"/>
    </row>
    <row r="171" spans="1:24" ht="14.5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U171" s="30"/>
      <c r="V171" s="30"/>
      <c r="W171" s="30"/>
      <c r="X171" s="30"/>
    </row>
    <row r="172" spans="1:24" ht="14.5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U172" s="30"/>
      <c r="V172" s="30"/>
      <c r="W172" s="30"/>
      <c r="X172" s="30"/>
    </row>
    <row r="173" spans="1:24" ht="14.5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U173" s="30"/>
      <c r="V173" s="30"/>
      <c r="W173" s="30"/>
      <c r="X173" s="30"/>
    </row>
    <row r="174" spans="1:24" ht="14.5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U174" s="30"/>
      <c r="V174" s="30"/>
      <c r="W174" s="30"/>
      <c r="X174" s="30"/>
    </row>
    <row r="175" spans="1:24" ht="14.5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U175" s="30"/>
      <c r="V175" s="30"/>
      <c r="W175" s="30"/>
      <c r="X175" s="30"/>
    </row>
    <row r="176" spans="1:24" ht="14.5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U176" s="30"/>
      <c r="V176" s="30"/>
      <c r="W176" s="30"/>
      <c r="X176" s="30"/>
    </row>
    <row r="177" spans="1:24" ht="14.5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U177" s="30"/>
      <c r="V177" s="30"/>
      <c r="W177" s="30"/>
      <c r="X177" s="30"/>
    </row>
    <row r="178" spans="1:24" ht="14.5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U178" s="30"/>
      <c r="V178" s="30"/>
      <c r="W178" s="30"/>
      <c r="X178" s="30"/>
    </row>
    <row r="179" spans="1:24" ht="14.5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U179" s="30"/>
      <c r="V179" s="30"/>
      <c r="W179" s="30"/>
      <c r="X179" s="30"/>
    </row>
    <row r="180" spans="1:24" ht="14.5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U180" s="30"/>
      <c r="V180" s="30"/>
      <c r="W180" s="30"/>
      <c r="X180" s="30"/>
    </row>
    <row r="181" spans="1:24" ht="14.5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U181" s="30"/>
      <c r="V181" s="30"/>
      <c r="W181" s="30"/>
      <c r="X181" s="30"/>
    </row>
    <row r="182" spans="1:24" ht="14.5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U182" s="30"/>
      <c r="V182" s="30"/>
      <c r="W182" s="30"/>
      <c r="X182" s="30"/>
    </row>
    <row r="183" spans="1:24" ht="14.5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U183" s="30"/>
      <c r="V183" s="30"/>
      <c r="W183" s="30"/>
      <c r="X183" s="30"/>
    </row>
    <row r="184" spans="1:24" ht="14.5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U184" s="30"/>
      <c r="V184" s="30"/>
      <c r="W184" s="30"/>
      <c r="X184" s="30"/>
    </row>
    <row r="185" spans="1:24" ht="14.5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U185" s="30"/>
      <c r="V185" s="30"/>
      <c r="W185" s="30"/>
      <c r="X185" s="30"/>
    </row>
    <row r="186" spans="1:24" ht="14.5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U186" s="30"/>
      <c r="V186" s="30"/>
      <c r="W186" s="30"/>
      <c r="X186" s="30"/>
    </row>
    <row r="187" spans="1:24" ht="14.5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U187" s="30"/>
      <c r="V187" s="30"/>
      <c r="W187" s="30"/>
      <c r="X187" s="30"/>
    </row>
    <row r="188" spans="1:24" ht="14.5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U188" s="30"/>
      <c r="V188" s="30"/>
      <c r="W188" s="30"/>
      <c r="X188" s="30"/>
    </row>
    <row r="189" spans="1:24" ht="14.5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U189" s="30"/>
      <c r="V189" s="30"/>
      <c r="W189" s="30"/>
      <c r="X189" s="30"/>
    </row>
    <row r="190" spans="1:24" ht="14.5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U190" s="30"/>
      <c r="V190" s="30"/>
      <c r="W190" s="30"/>
      <c r="X190" s="30"/>
    </row>
    <row r="191" spans="1:24" ht="14.5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U191" s="30"/>
      <c r="V191" s="30"/>
      <c r="W191" s="30"/>
      <c r="X191" s="30"/>
    </row>
    <row r="192" spans="1:24" ht="14.5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U192" s="30"/>
      <c r="V192" s="30"/>
      <c r="W192" s="30"/>
      <c r="X192" s="30"/>
    </row>
    <row r="193" spans="1:24" ht="14.5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U193" s="30"/>
      <c r="V193" s="30"/>
      <c r="W193" s="30"/>
      <c r="X193" s="30"/>
    </row>
    <row r="194" spans="1:24" ht="14.5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U194" s="30"/>
      <c r="V194" s="30"/>
      <c r="W194" s="30"/>
      <c r="X194" s="30"/>
    </row>
    <row r="195" spans="1:24" ht="14.5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U195" s="30"/>
      <c r="V195" s="30"/>
      <c r="W195" s="30"/>
      <c r="X195" s="30"/>
    </row>
    <row r="196" spans="1:24" ht="14.5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U196" s="30"/>
      <c r="V196" s="30"/>
      <c r="W196" s="30"/>
      <c r="X196" s="30"/>
    </row>
    <row r="197" spans="1:24" ht="14.5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U197" s="30"/>
      <c r="V197" s="30"/>
      <c r="W197" s="30"/>
      <c r="X197" s="30"/>
    </row>
    <row r="198" spans="1:24" ht="14.5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U198" s="30"/>
      <c r="V198" s="30"/>
      <c r="W198" s="30"/>
      <c r="X198" s="30"/>
    </row>
    <row r="199" spans="1:24" ht="14.5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U199" s="30"/>
      <c r="V199" s="30"/>
      <c r="W199" s="30"/>
      <c r="X199" s="30"/>
    </row>
    <row r="200" spans="1:24" ht="14.5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U200" s="30"/>
      <c r="V200" s="30"/>
      <c r="W200" s="30"/>
      <c r="X200" s="30"/>
    </row>
    <row r="201" spans="1:24" ht="14.5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U201" s="30"/>
      <c r="V201" s="30"/>
      <c r="W201" s="30"/>
      <c r="X201" s="30"/>
    </row>
    <row r="202" spans="1:24" ht="14.5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U202" s="30"/>
      <c r="V202" s="30"/>
      <c r="W202" s="30"/>
      <c r="X202" s="30"/>
    </row>
    <row r="203" spans="1:24" ht="14.5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U203" s="30"/>
      <c r="V203" s="30"/>
      <c r="W203" s="30"/>
      <c r="X203" s="30"/>
    </row>
    <row r="204" spans="1:24" ht="14.5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U204" s="30"/>
      <c r="V204" s="30"/>
      <c r="W204" s="30"/>
      <c r="X204" s="30"/>
    </row>
    <row r="205" spans="1:24" ht="14.5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U205" s="30"/>
      <c r="V205" s="30"/>
      <c r="W205" s="30"/>
      <c r="X205" s="30"/>
    </row>
    <row r="206" spans="1:24" ht="14.5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U206" s="30"/>
      <c r="V206" s="30"/>
      <c r="W206" s="30"/>
      <c r="X206" s="30"/>
    </row>
    <row r="207" spans="1:24" ht="14.5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U207" s="30"/>
      <c r="V207" s="30"/>
      <c r="W207" s="30"/>
      <c r="X207" s="30"/>
    </row>
    <row r="208" spans="1:24" ht="14.5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U208" s="30"/>
      <c r="V208" s="30"/>
      <c r="W208" s="30"/>
      <c r="X208" s="30"/>
    </row>
    <row r="209" spans="1:24" ht="14.5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U209" s="30"/>
      <c r="V209" s="30"/>
      <c r="W209" s="30"/>
      <c r="X209" s="30"/>
    </row>
    <row r="210" spans="1:24" ht="14.5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U210" s="30"/>
      <c r="V210" s="30"/>
      <c r="W210" s="30"/>
      <c r="X210" s="30"/>
    </row>
    <row r="211" spans="1:24" ht="14.5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U211" s="30"/>
      <c r="V211" s="30"/>
      <c r="W211" s="30"/>
      <c r="X211" s="30"/>
    </row>
    <row r="212" spans="1:24" ht="14.5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U212" s="30"/>
      <c r="V212" s="30"/>
      <c r="W212" s="30"/>
      <c r="X212" s="30"/>
    </row>
    <row r="213" spans="1:24" ht="14.5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U213" s="30"/>
      <c r="V213" s="30"/>
      <c r="W213" s="30"/>
      <c r="X213" s="30"/>
    </row>
    <row r="214" spans="1:24" ht="14.5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U214" s="30"/>
      <c r="V214" s="30"/>
      <c r="W214" s="30"/>
      <c r="X214" s="30"/>
    </row>
    <row r="215" spans="1:24" ht="14.5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U215" s="30"/>
      <c r="V215" s="30"/>
      <c r="W215" s="30"/>
      <c r="X215" s="30"/>
    </row>
    <row r="216" spans="1:24" ht="14.5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U216" s="30"/>
      <c r="V216" s="30"/>
      <c r="W216" s="30"/>
      <c r="X216" s="30"/>
    </row>
    <row r="217" spans="1:24" ht="14.5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U217" s="30"/>
      <c r="V217" s="30"/>
      <c r="W217" s="30"/>
      <c r="X217" s="30"/>
    </row>
    <row r="218" spans="1:24" ht="14.5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U218" s="30"/>
      <c r="V218" s="30"/>
      <c r="W218" s="30"/>
      <c r="X218" s="30"/>
    </row>
    <row r="219" spans="1:24" ht="14.5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U219" s="30"/>
      <c r="V219" s="30"/>
      <c r="W219" s="30"/>
      <c r="X219" s="30"/>
    </row>
    <row r="220" spans="1:24" ht="14.5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U220" s="30"/>
      <c r="V220" s="30"/>
      <c r="W220" s="30"/>
      <c r="X220" s="30"/>
    </row>
    <row r="221" spans="1:24" ht="14.5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U221" s="30"/>
      <c r="V221" s="30"/>
      <c r="W221" s="30"/>
      <c r="X221" s="30"/>
    </row>
    <row r="222" spans="1:24" ht="14.5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U222" s="30"/>
      <c r="V222" s="30"/>
      <c r="W222" s="30"/>
      <c r="X222" s="30"/>
    </row>
    <row r="223" spans="1:24" ht="14.5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U223" s="30"/>
      <c r="V223" s="30"/>
      <c r="W223" s="30"/>
      <c r="X223" s="30"/>
    </row>
    <row r="224" spans="1:24" ht="14.5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U224" s="30"/>
      <c r="V224" s="30"/>
      <c r="W224" s="30"/>
      <c r="X224" s="30"/>
    </row>
    <row r="225" spans="1:24" ht="14.5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U225" s="30"/>
      <c r="V225" s="30"/>
      <c r="W225" s="30"/>
      <c r="X225" s="30"/>
    </row>
    <row r="226" spans="1:24" ht="14.5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U226" s="30"/>
      <c r="V226" s="30"/>
      <c r="W226" s="30"/>
      <c r="X226" s="30"/>
    </row>
    <row r="227" spans="1:24" ht="14.5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U227" s="30"/>
      <c r="V227" s="30"/>
      <c r="W227" s="30"/>
      <c r="X227" s="30"/>
    </row>
    <row r="228" spans="1:24" ht="14.5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U228" s="30"/>
      <c r="V228" s="30"/>
      <c r="W228" s="30"/>
      <c r="X228" s="30"/>
    </row>
    <row r="229" spans="1:24" ht="14.5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U229" s="30"/>
      <c r="V229" s="30"/>
      <c r="W229" s="30"/>
      <c r="X229" s="30"/>
    </row>
    <row r="230" spans="1:24" ht="14.5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U230" s="30"/>
      <c r="V230" s="30"/>
      <c r="W230" s="30"/>
      <c r="X230" s="30"/>
    </row>
    <row r="231" spans="1:24" ht="14.5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U231" s="30"/>
      <c r="V231" s="30"/>
      <c r="W231" s="30"/>
      <c r="X231" s="30"/>
    </row>
    <row r="232" spans="1:24" ht="14.5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U232" s="30"/>
      <c r="V232" s="30"/>
      <c r="W232" s="30"/>
      <c r="X232" s="30"/>
    </row>
    <row r="233" spans="1:24" ht="14.5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U233" s="30"/>
      <c r="V233" s="30"/>
      <c r="W233" s="30"/>
      <c r="X233" s="30"/>
    </row>
    <row r="234" spans="1:24" ht="14.5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U234" s="30"/>
      <c r="V234" s="30"/>
      <c r="W234" s="30"/>
      <c r="X234" s="30"/>
    </row>
    <row r="235" spans="1:24" ht="14.5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U235" s="30"/>
      <c r="V235" s="30"/>
      <c r="W235" s="30"/>
      <c r="X235" s="30"/>
    </row>
    <row r="236" spans="1:24" ht="14.5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U236" s="30"/>
      <c r="V236" s="30"/>
      <c r="W236" s="30"/>
      <c r="X236" s="30"/>
    </row>
    <row r="237" spans="1:24" ht="14.5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U237" s="30"/>
      <c r="V237" s="30"/>
      <c r="W237" s="30"/>
      <c r="X237" s="30"/>
    </row>
    <row r="238" spans="1:24" ht="14.5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U238" s="30"/>
      <c r="V238" s="30"/>
      <c r="W238" s="30"/>
      <c r="X238" s="30"/>
    </row>
    <row r="239" spans="1:24" ht="14.5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U239" s="30"/>
      <c r="V239" s="30"/>
      <c r="W239" s="30"/>
      <c r="X239" s="30"/>
    </row>
    <row r="240" spans="1:24" ht="14.5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U240" s="30"/>
      <c r="V240" s="30"/>
      <c r="W240" s="30"/>
      <c r="X240" s="30"/>
    </row>
    <row r="241" spans="1:24" ht="14.5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U241" s="30"/>
      <c r="V241" s="30"/>
      <c r="W241" s="30"/>
      <c r="X241" s="30"/>
    </row>
    <row r="242" spans="1:24" ht="14.5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U242" s="30"/>
      <c r="V242" s="30"/>
      <c r="W242" s="30"/>
      <c r="X242" s="30"/>
    </row>
    <row r="243" spans="1:24" ht="14.5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U243" s="30"/>
      <c r="V243" s="30"/>
      <c r="W243" s="30"/>
      <c r="X243" s="30"/>
    </row>
    <row r="244" spans="1:24" ht="14.5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U244" s="30"/>
      <c r="V244" s="30"/>
      <c r="W244" s="30"/>
      <c r="X244" s="30"/>
    </row>
    <row r="245" spans="1:24" ht="14.5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U245" s="30"/>
      <c r="V245" s="30"/>
      <c r="W245" s="30"/>
      <c r="X245" s="30"/>
    </row>
    <row r="246" spans="1:24" ht="14.5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U246" s="30"/>
      <c r="V246" s="30"/>
      <c r="W246" s="30"/>
      <c r="X246" s="30"/>
    </row>
    <row r="247" spans="1:24" ht="14.5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U247" s="30"/>
      <c r="V247" s="30"/>
      <c r="W247" s="30"/>
      <c r="X247" s="30"/>
    </row>
    <row r="248" spans="1:24" ht="14.5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U248" s="30"/>
      <c r="V248" s="30"/>
      <c r="W248" s="30"/>
      <c r="X248" s="30"/>
    </row>
    <row r="249" spans="1:24" ht="14.5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U249" s="30"/>
      <c r="V249" s="30"/>
      <c r="W249" s="30"/>
      <c r="X249" s="30"/>
    </row>
    <row r="250" spans="1:24" ht="14.5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U250" s="30"/>
      <c r="V250" s="30"/>
      <c r="W250" s="30"/>
      <c r="X250" s="30"/>
    </row>
    <row r="251" spans="1:24" ht="14.5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U251" s="30"/>
      <c r="V251" s="30"/>
      <c r="W251" s="30"/>
      <c r="X251" s="30"/>
    </row>
    <row r="252" spans="1:24" ht="14.5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U252" s="30"/>
      <c r="V252" s="30"/>
      <c r="W252" s="30"/>
      <c r="X252" s="30"/>
    </row>
    <row r="253" spans="1:24" ht="14.5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U253" s="30"/>
      <c r="V253" s="30"/>
      <c r="W253" s="30"/>
      <c r="X253" s="30"/>
    </row>
    <row r="254" spans="1:24" ht="14.5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U254" s="30"/>
      <c r="V254" s="30"/>
      <c r="W254" s="30"/>
      <c r="X254" s="30"/>
    </row>
    <row r="255" spans="1:24" ht="14.5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U255" s="30"/>
      <c r="V255" s="30"/>
      <c r="W255" s="30"/>
      <c r="X255" s="30"/>
    </row>
    <row r="256" spans="1:24" ht="14.5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U256" s="30"/>
      <c r="V256" s="30"/>
      <c r="W256" s="30"/>
      <c r="X256" s="30"/>
    </row>
    <row r="257" spans="1:24" ht="14.5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U257" s="30"/>
      <c r="V257" s="30"/>
      <c r="W257" s="30"/>
      <c r="X257" s="30"/>
    </row>
    <row r="258" spans="1:24" ht="14.5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U258" s="30"/>
      <c r="V258" s="30"/>
      <c r="W258" s="30"/>
      <c r="X258" s="30"/>
    </row>
    <row r="259" spans="1:24" ht="14.5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U259" s="30"/>
      <c r="V259" s="30"/>
      <c r="W259" s="30"/>
      <c r="X259" s="30"/>
    </row>
    <row r="260" spans="1:24" ht="14.5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U260" s="30"/>
      <c r="V260" s="30"/>
      <c r="W260" s="30"/>
      <c r="X260" s="30"/>
    </row>
    <row r="261" spans="1:24" ht="14.5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U261" s="30"/>
      <c r="V261" s="30"/>
      <c r="W261" s="30"/>
      <c r="X261" s="30"/>
    </row>
    <row r="262" spans="1:24" ht="14.5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U262" s="30"/>
      <c r="V262" s="30"/>
      <c r="W262" s="30"/>
      <c r="X262" s="30"/>
    </row>
    <row r="263" spans="1:24" ht="14.5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U263" s="30"/>
      <c r="V263" s="30"/>
      <c r="W263" s="30"/>
      <c r="X263" s="30"/>
    </row>
    <row r="264" spans="1:24" ht="14.5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U264" s="30"/>
      <c r="V264" s="30"/>
      <c r="W264" s="30"/>
      <c r="X264" s="30"/>
    </row>
    <row r="265" spans="1:24" ht="14.5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U265" s="30"/>
      <c r="V265" s="30"/>
      <c r="W265" s="30"/>
      <c r="X265" s="30"/>
    </row>
    <row r="266" spans="1:24" ht="14.5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U266" s="30"/>
      <c r="V266" s="30"/>
      <c r="W266" s="30"/>
      <c r="X266" s="30"/>
    </row>
    <row r="267" spans="1:24" ht="14.5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U267" s="30"/>
      <c r="V267" s="30"/>
      <c r="W267" s="30"/>
      <c r="X267" s="30"/>
    </row>
    <row r="268" spans="1:24" ht="14.5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U268" s="30"/>
      <c r="V268" s="30"/>
      <c r="W268" s="30"/>
      <c r="X268" s="30"/>
    </row>
    <row r="269" spans="1:24" ht="14.5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U269" s="30"/>
      <c r="V269" s="30"/>
      <c r="W269" s="30"/>
      <c r="X269" s="30"/>
    </row>
    <row r="270" spans="1:24" ht="14.5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U270" s="30"/>
      <c r="V270" s="30"/>
      <c r="W270" s="30"/>
      <c r="X270" s="30"/>
    </row>
    <row r="271" spans="1:24" ht="14.5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U271" s="30"/>
      <c r="V271" s="30"/>
      <c r="W271" s="30"/>
      <c r="X271" s="30"/>
    </row>
    <row r="272" spans="1:24" ht="14.5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U272" s="30"/>
      <c r="V272" s="30"/>
      <c r="W272" s="30"/>
      <c r="X272" s="30"/>
    </row>
    <row r="273" spans="1:24" ht="14.5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U273" s="30"/>
      <c r="V273" s="30"/>
      <c r="W273" s="30"/>
      <c r="X273" s="30"/>
    </row>
    <row r="274" spans="1:24" ht="14.5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U274" s="30"/>
      <c r="V274" s="30"/>
      <c r="W274" s="30"/>
      <c r="X274" s="30"/>
    </row>
    <row r="275" spans="1:24" ht="14.5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U275" s="30"/>
      <c r="V275" s="30"/>
      <c r="W275" s="30"/>
      <c r="X275" s="30"/>
    </row>
    <row r="276" spans="1:24" ht="14.5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U276" s="30"/>
      <c r="V276" s="30"/>
      <c r="W276" s="30"/>
      <c r="X276" s="30"/>
    </row>
    <row r="277" spans="1:24" ht="14.5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U277" s="30"/>
      <c r="V277" s="30"/>
      <c r="W277" s="30"/>
      <c r="X277" s="30"/>
    </row>
    <row r="278" spans="1:24" ht="14.5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U278" s="30"/>
      <c r="V278" s="30"/>
      <c r="W278" s="30"/>
      <c r="X278" s="30"/>
    </row>
    <row r="279" spans="1:24" ht="14.5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U279" s="30"/>
      <c r="V279" s="30"/>
      <c r="W279" s="30"/>
      <c r="X279" s="30"/>
    </row>
    <row r="280" spans="1:24" ht="14.5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U280" s="30"/>
      <c r="V280" s="30"/>
      <c r="W280" s="30"/>
      <c r="X280" s="30"/>
    </row>
    <row r="281" spans="1:24" ht="14.5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U281" s="30"/>
      <c r="V281" s="30"/>
      <c r="W281" s="30"/>
      <c r="X281" s="30"/>
    </row>
    <row r="282" spans="1:24" ht="14.5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U282" s="30"/>
      <c r="V282" s="30"/>
      <c r="W282" s="30"/>
      <c r="X282" s="30"/>
    </row>
    <row r="283" spans="1:24" ht="14.5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U283" s="30"/>
      <c r="V283" s="30"/>
      <c r="W283" s="30"/>
      <c r="X283" s="30"/>
    </row>
    <row r="284" spans="1:24" ht="14.5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U284" s="30"/>
      <c r="V284" s="30"/>
      <c r="W284" s="30"/>
      <c r="X284" s="30"/>
    </row>
    <row r="285" spans="1:24" ht="14.5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U285" s="30"/>
      <c r="V285" s="30"/>
      <c r="W285" s="30"/>
      <c r="X285" s="30"/>
    </row>
    <row r="286" spans="1:24" ht="14.5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U286" s="30"/>
      <c r="V286" s="30"/>
      <c r="W286" s="30"/>
      <c r="X286" s="30"/>
    </row>
    <row r="287" spans="1:24" ht="14.5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U287" s="30"/>
      <c r="V287" s="30"/>
      <c r="W287" s="30"/>
      <c r="X287" s="30"/>
    </row>
    <row r="288" spans="1:24" ht="14.5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U288" s="30"/>
      <c r="V288" s="30"/>
      <c r="W288" s="30"/>
      <c r="X288" s="30"/>
    </row>
    <row r="289" spans="1:24" ht="14.5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U289" s="30"/>
      <c r="V289" s="30"/>
      <c r="W289" s="30"/>
      <c r="X289" s="30"/>
    </row>
    <row r="290" spans="1:24" ht="14.5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U290" s="30"/>
      <c r="V290" s="30"/>
      <c r="W290" s="30"/>
      <c r="X290" s="30"/>
    </row>
    <row r="291" spans="1:24" ht="14.5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U291" s="30"/>
      <c r="V291" s="30"/>
      <c r="W291" s="30"/>
      <c r="X291" s="30"/>
    </row>
    <row r="292" spans="1:24" ht="14.5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U292" s="30"/>
      <c r="V292" s="30"/>
      <c r="W292" s="30"/>
      <c r="X292" s="30"/>
    </row>
    <row r="293" spans="1:24" ht="14.5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U293" s="30"/>
      <c r="V293" s="30"/>
      <c r="W293" s="30"/>
      <c r="X293" s="30"/>
    </row>
    <row r="294" spans="1:24" ht="14.5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U294" s="30"/>
      <c r="V294" s="30"/>
      <c r="W294" s="30"/>
      <c r="X294" s="30"/>
    </row>
    <row r="295" spans="1:24" ht="14.5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U295" s="30"/>
      <c r="V295" s="30"/>
      <c r="W295" s="30"/>
      <c r="X295" s="30"/>
    </row>
    <row r="296" spans="1:24" ht="14.5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U296" s="30"/>
      <c r="V296" s="30"/>
      <c r="W296" s="30"/>
      <c r="X296" s="30"/>
    </row>
    <row r="297" spans="1:24" ht="14.5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U297" s="30"/>
      <c r="V297" s="30"/>
      <c r="W297" s="30"/>
      <c r="X297" s="30"/>
    </row>
    <row r="298" spans="1:24" ht="14.5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U298" s="30"/>
      <c r="V298" s="30"/>
      <c r="W298" s="30"/>
      <c r="X298" s="30"/>
    </row>
    <row r="299" spans="1:24" ht="14.5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U299" s="30"/>
      <c r="V299" s="30"/>
      <c r="W299" s="30"/>
      <c r="X299" s="30"/>
    </row>
    <row r="300" spans="1:24" ht="14.5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U300" s="30"/>
      <c r="V300" s="30"/>
      <c r="W300" s="30"/>
      <c r="X300" s="30"/>
    </row>
    <row r="301" spans="1:24" ht="14.5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U301" s="30"/>
      <c r="V301" s="30"/>
      <c r="W301" s="30"/>
      <c r="X301" s="30"/>
    </row>
    <row r="302" spans="1:24" ht="14.5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U302" s="30"/>
      <c r="V302" s="30"/>
      <c r="W302" s="30"/>
      <c r="X302" s="30"/>
    </row>
    <row r="303" spans="1:24" ht="14.5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U303" s="30"/>
      <c r="V303" s="30"/>
      <c r="W303" s="30"/>
      <c r="X303" s="30"/>
    </row>
    <row r="304" spans="1:24" ht="14.5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U304" s="30"/>
      <c r="V304" s="30"/>
      <c r="W304" s="30"/>
      <c r="X304" s="30"/>
    </row>
    <row r="305" spans="1:24" ht="14.5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U305" s="30"/>
      <c r="V305" s="30"/>
      <c r="W305" s="30"/>
      <c r="X305" s="30"/>
    </row>
    <row r="306" spans="1:24" ht="14.5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U306" s="30"/>
      <c r="V306" s="30"/>
      <c r="W306" s="30"/>
      <c r="X306" s="30"/>
    </row>
    <row r="307" spans="1:24" ht="14.5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U307" s="30"/>
      <c r="V307" s="30"/>
      <c r="W307" s="30"/>
      <c r="X307" s="30"/>
    </row>
    <row r="308" spans="1:24" ht="14.5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U308" s="30"/>
      <c r="V308" s="30"/>
      <c r="W308" s="30"/>
      <c r="X308" s="30"/>
    </row>
    <row r="309" spans="1:24" ht="14.5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U309" s="30"/>
      <c r="V309" s="30"/>
      <c r="W309" s="30"/>
      <c r="X309" s="30"/>
    </row>
    <row r="310" spans="1:24" ht="14.5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U310" s="30"/>
      <c r="V310" s="30"/>
      <c r="W310" s="30"/>
      <c r="X310" s="30"/>
    </row>
    <row r="311" spans="1:24" ht="14.5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U311" s="30"/>
      <c r="V311" s="30"/>
      <c r="W311" s="30"/>
      <c r="X311" s="30"/>
    </row>
    <row r="312" spans="1:24" ht="14.5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U312" s="30"/>
      <c r="V312" s="30"/>
      <c r="W312" s="30"/>
      <c r="X312" s="30"/>
    </row>
    <row r="313" spans="1:24" ht="14.5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U313" s="30"/>
      <c r="V313" s="30"/>
      <c r="W313" s="30"/>
      <c r="X313" s="30"/>
    </row>
    <row r="314" spans="1:24" ht="14.5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U314" s="30"/>
      <c r="V314" s="30"/>
      <c r="W314" s="30"/>
      <c r="X314" s="30"/>
    </row>
    <row r="315" spans="1:24" ht="14.5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U315" s="30"/>
      <c r="V315" s="30"/>
      <c r="W315" s="30"/>
      <c r="X315" s="30"/>
    </row>
    <row r="316" spans="1:24" ht="14.5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U316" s="30"/>
      <c r="V316" s="30"/>
      <c r="W316" s="30"/>
      <c r="X316" s="30"/>
    </row>
    <row r="317" spans="1:24" ht="14.5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U317" s="30"/>
      <c r="V317" s="30"/>
      <c r="W317" s="30"/>
      <c r="X317" s="30"/>
    </row>
    <row r="318" spans="1:24" ht="14.5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U318" s="30"/>
      <c r="V318" s="30"/>
      <c r="W318" s="30"/>
      <c r="X318" s="30"/>
    </row>
    <row r="319" spans="1:24" ht="14.5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U319" s="30"/>
      <c r="V319" s="30"/>
      <c r="W319" s="30"/>
      <c r="X319" s="30"/>
    </row>
    <row r="320" spans="1:24" ht="14.5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U320" s="30"/>
      <c r="V320" s="30"/>
      <c r="W320" s="30"/>
      <c r="X320" s="30"/>
    </row>
    <row r="321" spans="1:24" ht="14.5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U321" s="30"/>
      <c r="V321" s="30"/>
      <c r="W321" s="30"/>
      <c r="X321" s="30"/>
    </row>
    <row r="322" spans="1:24" ht="14.5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U322" s="30"/>
      <c r="V322" s="30"/>
      <c r="W322" s="30"/>
      <c r="X322" s="30"/>
    </row>
    <row r="323" spans="1:24" ht="14.5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U323" s="30"/>
      <c r="V323" s="30"/>
      <c r="W323" s="30"/>
      <c r="X323" s="30"/>
    </row>
    <row r="324" spans="1:24" ht="14.5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U324" s="30"/>
      <c r="V324" s="30"/>
      <c r="W324" s="30"/>
      <c r="X324" s="30"/>
    </row>
    <row r="325" spans="1:24" ht="14.5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U325" s="30"/>
      <c r="V325" s="30"/>
      <c r="W325" s="30"/>
      <c r="X325" s="30"/>
    </row>
    <row r="326" spans="1:24" ht="14.5" x14ac:dyDescent="0.3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U326" s="30"/>
      <c r="V326" s="30"/>
      <c r="W326" s="30"/>
      <c r="X326" s="30"/>
    </row>
    <row r="327" spans="1:24" ht="14.5" x14ac:dyDescent="0.3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U327" s="30"/>
      <c r="V327" s="30"/>
      <c r="W327" s="30"/>
      <c r="X327" s="30"/>
    </row>
    <row r="328" spans="1:24" ht="14.5" x14ac:dyDescent="0.3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U328" s="30"/>
      <c r="V328" s="30"/>
      <c r="W328" s="30"/>
      <c r="X328" s="30"/>
    </row>
    <row r="329" spans="1:24" ht="14.5" x14ac:dyDescent="0.3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U329" s="30"/>
      <c r="V329" s="30"/>
      <c r="W329" s="30"/>
      <c r="X329" s="30"/>
    </row>
    <row r="330" spans="1:24" ht="14.5" x14ac:dyDescent="0.3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U330" s="30"/>
      <c r="V330" s="30"/>
      <c r="W330" s="30"/>
      <c r="X330" s="30"/>
    </row>
    <row r="331" spans="1:24" ht="14.5" x14ac:dyDescent="0.3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U331" s="30"/>
      <c r="V331" s="30"/>
      <c r="W331" s="30"/>
      <c r="X331" s="30"/>
    </row>
    <row r="332" spans="1:24" ht="14.5" x14ac:dyDescent="0.3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U332" s="30"/>
      <c r="V332" s="30"/>
      <c r="W332" s="30"/>
      <c r="X332" s="30"/>
    </row>
    <row r="333" spans="1:24" ht="14.5" x14ac:dyDescent="0.3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U333" s="30"/>
      <c r="V333" s="30"/>
      <c r="W333" s="30"/>
      <c r="X333" s="30"/>
    </row>
    <row r="334" spans="1:24" ht="14.5" x14ac:dyDescent="0.3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U334" s="30"/>
      <c r="V334" s="30"/>
      <c r="W334" s="30"/>
      <c r="X334" s="30"/>
    </row>
    <row r="335" spans="1:24" ht="14.5" x14ac:dyDescent="0.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U335" s="30"/>
      <c r="V335" s="30"/>
      <c r="W335" s="30"/>
      <c r="X335" s="30"/>
    </row>
    <row r="336" spans="1:24" ht="14.5" x14ac:dyDescent="0.3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U336" s="30"/>
      <c r="V336" s="30"/>
      <c r="W336" s="30"/>
      <c r="X336" s="30"/>
    </row>
    <row r="337" spans="1:24" ht="14.5" x14ac:dyDescent="0.3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U337" s="30"/>
      <c r="V337" s="30"/>
      <c r="W337" s="30"/>
      <c r="X337" s="30"/>
    </row>
    <row r="338" spans="1:24" ht="14.5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U338" s="30"/>
      <c r="V338" s="30"/>
      <c r="W338" s="30"/>
      <c r="X338" s="30"/>
    </row>
    <row r="339" spans="1:24" ht="14.5" x14ac:dyDescent="0.3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U339" s="30"/>
      <c r="V339" s="30"/>
      <c r="W339" s="30"/>
      <c r="X339" s="30"/>
    </row>
    <row r="340" spans="1:24" ht="14.5" x14ac:dyDescent="0.3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U340" s="30"/>
      <c r="V340" s="30"/>
      <c r="W340" s="30"/>
      <c r="X340" s="30"/>
    </row>
    <row r="341" spans="1:24" ht="14.5" x14ac:dyDescent="0.3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U341" s="30"/>
      <c r="V341" s="30"/>
      <c r="W341" s="30"/>
      <c r="X341" s="30"/>
    </row>
    <row r="342" spans="1:24" ht="14.5" x14ac:dyDescent="0.3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U342" s="30"/>
      <c r="V342" s="30"/>
      <c r="W342" s="30"/>
      <c r="X342" s="30"/>
    </row>
    <row r="343" spans="1:24" ht="14.5" x14ac:dyDescent="0.3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U343" s="30"/>
      <c r="V343" s="30"/>
      <c r="W343" s="30"/>
      <c r="X343" s="30"/>
    </row>
    <row r="344" spans="1:24" ht="14.5" x14ac:dyDescent="0.3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U344" s="30"/>
      <c r="V344" s="30"/>
      <c r="W344" s="30"/>
      <c r="X344" s="30"/>
    </row>
    <row r="345" spans="1:24" ht="14.5" x14ac:dyDescent="0.3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U345" s="30"/>
      <c r="V345" s="30"/>
      <c r="W345" s="30"/>
      <c r="X345" s="30"/>
    </row>
    <row r="346" spans="1:24" ht="14.5" x14ac:dyDescent="0.3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U346" s="30"/>
      <c r="V346" s="30"/>
      <c r="W346" s="30"/>
      <c r="X346" s="30"/>
    </row>
    <row r="347" spans="1:24" ht="14.5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U347" s="30"/>
      <c r="V347" s="30"/>
      <c r="W347" s="30"/>
      <c r="X347" s="30"/>
    </row>
    <row r="348" spans="1:24" ht="14.5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U348" s="30"/>
      <c r="V348" s="30"/>
      <c r="W348" s="30"/>
      <c r="X348" s="30"/>
    </row>
    <row r="349" spans="1:24" ht="14.5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U349" s="30"/>
      <c r="V349" s="30"/>
      <c r="W349" s="30"/>
      <c r="X349" s="30"/>
    </row>
    <row r="350" spans="1:24" ht="14.5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U350" s="30"/>
      <c r="V350" s="30"/>
      <c r="W350" s="30"/>
      <c r="X350" s="30"/>
    </row>
    <row r="351" spans="1:24" ht="14.5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U351" s="30"/>
      <c r="V351" s="30"/>
      <c r="W351" s="30"/>
      <c r="X351" s="30"/>
    </row>
    <row r="352" spans="1:24" ht="14.5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U352" s="30"/>
      <c r="V352" s="30"/>
      <c r="W352" s="30"/>
      <c r="X352" s="30"/>
    </row>
    <row r="353" spans="1:24" ht="14.5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U353" s="30"/>
      <c r="V353" s="30"/>
      <c r="W353" s="30"/>
      <c r="X353" s="30"/>
    </row>
    <row r="354" spans="1:24" ht="14.5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U354" s="30"/>
      <c r="V354" s="30"/>
      <c r="W354" s="30"/>
      <c r="X354" s="30"/>
    </row>
    <row r="355" spans="1:24" ht="14.5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U355" s="30"/>
      <c r="V355" s="30"/>
      <c r="W355" s="30"/>
      <c r="X355" s="30"/>
    </row>
    <row r="356" spans="1:24" ht="14.5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U356" s="30"/>
      <c r="V356" s="30"/>
      <c r="W356" s="30"/>
      <c r="X356" s="30"/>
    </row>
    <row r="357" spans="1:24" ht="14.5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U357" s="30"/>
      <c r="V357" s="30"/>
      <c r="W357" s="30"/>
      <c r="X357" s="30"/>
    </row>
    <row r="358" spans="1:24" ht="14.5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U358" s="30"/>
      <c r="V358" s="30"/>
      <c r="W358" s="30"/>
      <c r="X358" s="30"/>
    </row>
    <row r="359" spans="1:24" ht="14.5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U359" s="30"/>
      <c r="V359" s="30"/>
      <c r="W359" s="30"/>
      <c r="X359" s="30"/>
    </row>
    <row r="360" spans="1:24" ht="14.5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U360" s="30"/>
      <c r="V360" s="30"/>
      <c r="W360" s="30"/>
      <c r="X360" s="30"/>
    </row>
    <row r="361" spans="1:24" ht="14.5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U361" s="30"/>
      <c r="V361" s="30"/>
      <c r="W361" s="30"/>
      <c r="X361" s="30"/>
    </row>
    <row r="362" spans="1:24" ht="14.5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U362" s="30"/>
      <c r="V362" s="30"/>
      <c r="W362" s="30"/>
      <c r="X362" s="30"/>
    </row>
    <row r="363" spans="1:24" ht="14.5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U363" s="30"/>
      <c r="V363" s="30"/>
      <c r="W363" s="30"/>
      <c r="X363" s="30"/>
    </row>
    <row r="364" spans="1:24" ht="14.5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U364" s="30"/>
      <c r="V364" s="30"/>
      <c r="W364" s="30"/>
      <c r="X364" s="30"/>
    </row>
    <row r="365" spans="1:24" ht="14.5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U365" s="30"/>
      <c r="V365" s="30"/>
      <c r="W365" s="30"/>
      <c r="X365" s="30"/>
    </row>
    <row r="366" spans="1:24" ht="14.5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U366" s="30"/>
      <c r="V366" s="30"/>
      <c r="W366" s="30"/>
      <c r="X366" s="30"/>
    </row>
    <row r="367" spans="1:24" ht="14.5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U367" s="30"/>
      <c r="V367" s="30"/>
      <c r="W367" s="30"/>
      <c r="X367" s="30"/>
    </row>
    <row r="368" spans="1:24" ht="14.5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U368" s="30"/>
      <c r="V368" s="30"/>
      <c r="W368" s="30"/>
      <c r="X368" s="30"/>
    </row>
    <row r="369" spans="1:24" ht="14.5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U369" s="30"/>
      <c r="V369" s="30"/>
      <c r="W369" s="30"/>
      <c r="X369" s="30"/>
    </row>
    <row r="370" spans="1:24" ht="14.5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U370" s="30"/>
      <c r="V370" s="30"/>
      <c r="W370" s="30"/>
      <c r="X370" s="30"/>
    </row>
    <row r="371" spans="1:24" ht="14.5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U371" s="30"/>
      <c r="V371" s="30"/>
      <c r="W371" s="30"/>
      <c r="X371" s="30"/>
    </row>
    <row r="372" spans="1:24" ht="14.5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U372" s="30"/>
      <c r="V372" s="30"/>
      <c r="W372" s="30"/>
      <c r="X372" s="30"/>
    </row>
    <row r="373" spans="1:24" ht="14.5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U373" s="30"/>
      <c r="V373" s="30"/>
      <c r="W373" s="30"/>
      <c r="X373" s="30"/>
    </row>
    <row r="374" spans="1:24" ht="14.5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U374" s="30"/>
      <c r="V374" s="30"/>
      <c r="W374" s="30"/>
      <c r="X374" s="30"/>
    </row>
    <row r="375" spans="1:24" ht="14.5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U375" s="30"/>
      <c r="V375" s="30"/>
      <c r="W375" s="30"/>
      <c r="X375" s="30"/>
    </row>
    <row r="376" spans="1:24" ht="14.5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U376" s="30"/>
      <c r="V376" s="30"/>
      <c r="W376" s="30"/>
      <c r="X376" s="30"/>
    </row>
    <row r="377" spans="1:24" ht="14.5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U377" s="30"/>
      <c r="V377" s="30"/>
      <c r="W377" s="30"/>
      <c r="X377" s="30"/>
    </row>
    <row r="378" spans="1:24" ht="14.5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U378" s="30"/>
      <c r="V378" s="30"/>
      <c r="W378" s="30"/>
      <c r="X378" s="30"/>
    </row>
    <row r="379" spans="1:24" ht="14.5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U379" s="30"/>
      <c r="V379" s="30"/>
      <c r="W379" s="30"/>
      <c r="X379" s="30"/>
    </row>
    <row r="380" spans="1:24" ht="14.5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U380" s="30"/>
      <c r="V380" s="30"/>
      <c r="W380" s="30"/>
      <c r="X380" s="30"/>
    </row>
    <row r="381" spans="1:24" ht="14.5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U381" s="30"/>
      <c r="V381" s="30"/>
      <c r="W381" s="30"/>
      <c r="X381" s="30"/>
    </row>
    <row r="382" spans="1:24" ht="14.5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U382" s="30"/>
      <c r="V382" s="30"/>
      <c r="W382" s="30"/>
      <c r="X382" s="30"/>
    </row>
    <row r="383" spans="1:24" ht="14.5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U383" s="30"/>
      <c r="V383" s="30"/>
      <c r="W383" s="30"/>
      <c r="X383" s="30"/>
    </row>
    <row r="384" spans="1:24" ht="14.5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U384" s="30"/>
      <c r="V384" s="30"/>
      <c r="W384" s="30"/>
      <c r="X384" s="30"/>
    </row>
    <row r="385" spans="1:24" ht="14.5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U385" s="30"/>
      <c r="V385" s="30"/>
      <c r="W385" s="30"/>
      <c r="X385" s="30"/>
    </row>
    <row r="386" spans="1:24" ht="14.5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U386" s="30"/>
      <c r="V386" s="30"/>
      <c r="W386" s="30"/>
      <c r="X386" s="30"/>
    </row>
    <row r="387" spans="1:24" ht="14.5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U387" s="30"/>
      <c r="V387" s="30"/>
      <c r="W387" s="30"/>
      <c r="X387" s="30"/>
    </row>
    <row r="388" spans="1:24" ht="14.5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U388" s="30"/>
      <c r="V388" s="30"/>
      <c r="W388" s="30"/>
      <c r="X388" s="30"/>
    </row>
    <row r="389" spans="1:24" ht="14.5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U389" s="30"/>
      <c r="V389" s="30"/>
      <c r="W389" s="30"/>
      <c r="X389" s="30"/>
    </row>
    <row r="390" spans="1:24" ht="14.5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U390" s="30"/>
      <c r="V390" s="30"/>
      <c r="W390" s="30"/>
      <c r="X390" s="30"/>
    </row>
    <row r="391" spans="1:24" ht="14.5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U391" s="30"/>
      <c r="V391" s="30"/>
      <c r="W391" s="30"/>
      <c r="X391" s="30"/>
    </row>
    <row r="392" spans="1:24" ht="14.5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U392" s="30"/>
      <c r="V392" s="30"/>
      <c r="W392" s="30"/>
      <c r="X392" s="30"/>
    </row>
    <row r="393" spans="1:24" ht="14.5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U393" s="30"/>
      <c r="V393" s="30"/>
      <c r="W393" s="30"/>
      <c r="X393" s="30"/>
    </row>
    <row r="394" spans="1:24" ht="14.5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U394" s="30"/>
      <c r="V394" s="30"/>
      <c r="W394" s="30"/>
      <c r="X394" s="30"/>
    </row>
    <row r="395" spans="1:24" ht="14.5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U395" s="30"/>
      <c r="V395" s="30"/>
      <c r="W395" s="30"/>
      <c r="X395" s="30"/>
    </row>
    <row r="396" spans="1:24" ht="14.5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U396" s="30"/>
      <c r="V396" s="30"/>
      <c r="W396" s="30"/>
      <c r="X396" s="30"/>
    </row>
    <row r="397" spans="1:24" ht="14.5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U397" s="30"/>
      <c r="V397" s="30"/>
      <c r="W397" s="30"/>
      <c r="X397" s="30"/>
    </row>
    <row r="398" spans="1:24" ht="14.5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U398" s="30"/>
      <c r="V398" s="30"/>
      <c r="W398" s="30"/>
      <c r="X398" s="30"/>
    </row>
    <row r="399" spans="1:24" ht="14.5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U399" s="30"/>
      <c r="V399" s="30"/>
      <c r="W399" s="30"/>
      <c r="X399" s="30"/>
    </row>
    <row r="400" spans="1:24" ht="14.5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U400" s="30"/>
      <c r="V400" s="30"/>
      <c r="W400" s="30"/>
      <c r="X400" s="30"/>
    </row>
    <row r="401" spans="1:24" ht="14.5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U401" s="30"/>
      <c r="V401" s="30"/>
      <c r="W401" s="30"/>
      <c r="X401" s="30"/>
    </row>
    <row r="402" spans="1:24" ht="14.5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U402" s="30"/>
      <c r="V402" s="30"/>
      <c r="W402" s="30"/>
      <c r="X402" s="30"/>
    </row>
    <row r="403" spans="1:24" ht="14.5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U403" s="30"/>
      <c r="V403" s="30"/>
      <c r="W403" s="30"/>
      <c r="X403" s="30"/>
    </row>
    <row r="404" spans="1:24" ht="14.5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U404" s="30"/>
      <c r="V404" s="30"/>
      <c r="W404" s="30"/>
      <c r="X404" s="30"/>
    </row>
    <row r="405" spans="1:24" ht="14.5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U405" s="30"/>
      <c r="V405" s="30"/>
      <c r="W405" s="30"/>
      <c r="X405" s="30"/>
    </row>
    <row r="406" spans="1:24" ht="14.5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U406" s="30"/>
      <c r="V406" s="30"/>
      <c r="W406" s="30"/>
      <c r="X406" s="30"/>
    </row>
    <row r="407" spans="1:24" ht="14.5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U407" s="30"/>
      <c r="V407" s="30"/>
      <c r="W407" s="30"/>
      <c r="X407" s="30"/>
    </row>
    <row r="408" spans="1:24" ht="14.5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U408" s="30"/>
      <c r="V408" s="30"/>
      <c r="W408" s="30"/>
      <c r="X408" s="30"/>
    </row>
    <row r="409" spans="1:24" ht="14.5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U409" s="30"/>
      <c r="V409" s="30"/>
      <c r="W409" s="30"/>
      <c r="X409" s="30"/>
    </row>
    <row r="410" spans="1:24" ht="14.5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U410" s="30"/>
      <c r="V410" s="30"/>
      <c r="W410" s="30"/>
      <c r="X410" s="30"/>
    </row>
    <row r="411" spans="1:24" ht="14.5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U411" s="30"/>
      <c r="V411" s="30"/>
      <c r="W411" s="30"/>
      <c r="X411" s="30"/>
    </row>
    <row r="412" spans="1:24" ht="14.5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U412" s="30"/>
      <c r="V412" s="30"/>
      <c r="W412" s="30"/>
      <c r="X412" s="30"/>
    </row>
    <row r="413" spans="1:24" ht="14.5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U413" s="30"/>
      <c r="V413" s="30"/>
      <c r="W413" s="30"/>
      <c r="X413" s="30"/>
    </row>
    <row r="414" spans="1:24" ht="14.5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U414" s="30"/>
      <c r="V414" s="30"/>
      <c r="W414" s="30"/>
      <c r="X414" s="30"/>
    </row>
    <row r="415" spans="1:24" ht="14.5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U415" s="30"/>
      <c r="V415" s="30"/>
      <c r="W415" s="30"/>
      <c r="X415" s="30"/>
    </row>
    <row r="416" spans="1:24" ht="14.5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U416" s="30"/>
      <c r="V416" s="30"/>
      <c r="W416" s="30"/>
      <c r="X416" s="30"/>
    </row>
    <row r="417" spans="1:24" ht="14.5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U417" s="30"/>
      <c r="V417" s="30"/>
      <c r="W417" s="30"/>
      <c r="X417" s="30"/>
    </row>
    <row r="418" spans="1:24" ht="14.5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U418" s="30"/>
      <c r="V418" s="30"/>
      <c r="W418" s="30"/>
      <c r="X418" s="30"/>
    </row>
    <row r="419" spans="1:24" ht="14.5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U419" s="30"/>
      <c r="V419" s="30"/>
      <c r="W419" s="30"/>
      <c r="X419" s="30"/>
    </row>
    <row r="420" spans="1:24" ht="14.5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U420" s="30"/>
      <c r="V420" s="30"/>
      <c r="W420" s="30"/>
      <c r="X420" s="30"/>
    </row>
    <row r="421" spans="1:24" ht="14.5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U421" s="30"/>
      <c r="V421" s="30"/>
      <c r="W421" s="30"/>
      <c r="X421" s="30"/>
    </row>
    <row r="422" spans="1:24" ht="14.5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U422" s="30"/>
      <c r="V422" s="30"/>
      <c r="W422" s="30"/>
      <c r="X422" s="30"/>
    </row>
    <row r="423" spans="1:24" ht="14.5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U423" s="30"/>
      <c r="V423" s="30"/>
      <c r="W423" s="30"/>
      <c r="X423" s="30"/>
    </row>
    <row r="424" spans="1:24" ht="14.5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U424" s="30"/>
      <c r="V424" s="30"/>
      <c r="W424" s="30"/>
      <c r="X424" s="30"/>
    </row>
    <row r="425" spans="1:24" ht="14.5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U425" s="30"/>
      <c r="V425" s="30"/>
      <c r="W425" s="30"/>
      <c r="X425" s="30"/>
    </row>
    <row r="426" spans="1:24" ht="14.5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U426" s="30"/>
      <c r="V426" s="30"/>
      <c r="W426" s="30"/>
      <c r="X426" s="30"/>
    </row>
    <row r="427" spans="1:24" ht="14.5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U427" s="30"/>
      <c r="V427" s="30"/>
      <c r="W427" s="30"/>
      <c r="X427" s="30"/>
    </row>
    <row r="428" spans="1:24" ht="14.5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U428" s="30"/>
      <c r="V428" s="30"/>
      <c r="W428" s="30"/>
      <c r="X428" s="30"/>
    </row>
    <row r="429" spans="1:24" ht="14.5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U429" s="30"/>
      <c r="V429" s="30"/>
      <c r="W429" s="30"/>
      <c r="X429" s="30"/>
    </row>
    <row r="430" spans="1:24" ht="14.5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U430" s="30"/>
      <c r="V430" s="30"/>
      <c r="W430" s="30"/>
      <c r="X430" s="30"/>
    </row>
    <row r="431" spans="1:24" ht="14.5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U431" s="30"/>
      <c r="V431" s="30"/>
      <c r="W431" s="30"/>
      <c r="X431" s="30"/>
    </row>
    <row r="432" spans="1:24" ht="14.5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U432" s="30"/>
      <c r="V432" s="30"/>
      <c r="W432" s="30"/>
      <c r="X432" s="30"/>
    </row>
    <row r="433" spans="1:24" ht="14.5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U433" s="30"/>
      <c r="V433" s="30"/>
      <c r="W433" s="30"/>
      <c r="X433" s="30"/>
    </row>
    <row r="434" spans="1:24" ht="14.5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U434" s="30"/>
      <c r="V434" s="30"/>
      <c r="W434" s="30"/>
      <c r="X434" s="30"/>
    </row>
    <row r="435" spans="1:24" ht="14.5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U435" s="30"/>
      <c r="V435" s="30"/>
      <c r="W435" s="30"/>
      <c r="X435" s="30"/>
    </row>
    <row r="436" spans="1:24" ht="14.5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U436" s="30"/>
      <c r="V436" s="30"/>
      <c r="W436" s="30"/>
      <c r="X436" s="30"/>
    </row>
    <row r="437" spans="1:24" ht="14.5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U437" s="30"/>
      <c r="V437" s="30"/>
      <c r="W437" s="30"/>
      <c r="X437" s="30"/>
    </row>
    <row r="438" spans="1:24" ht="14.5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U438" s="30"/>
      <c r="V438" s="30"/>
      <c r="W438" s="30"/>
      <c r="X438" s="30"/>
    </row>
    <row r="439" spans="1:24" ht="14.5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U439" s="30"/>
      <c r="V439" s="30"/>
      <c r="W439" s="30"/>
      <c r="X439" s="30"/>
    </row>
    <row r="440" spans="1:24" ht="14.5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U440" s="30"/>
      <c r="V440" s="30"/>
      <c r="W440" s="30"/>
      <c r="X440" s="30"/>
    </row>
    <row r="441" spans="1:24" ht="14.5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U441" s="30"/>
      <c r="V441" s="30"/>
      <c r="W441" s="30"/>
      <c r="X441" s="30"/>
    </row>
    <row r="442" spans="1:24" ht="14.5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U442" s="30"/>
      <c r="V442" s="30"/>
      <c r="W442" s="30"/>
      <c r="X442" s="30"/>
    </row>
    <row r="443" spans="1:24" ht="14.5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U443" s="30"/>
      <c r="V443" s="30"/>
      <c r="W443" s="30"/>
      <c r="X443" s="30"/>
    </row>
    <row r="444" spans="1:24" ht="14.5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U444" s="30"/>
      <c r="V444" s="30"/>
      <c r="W444" s="30"/>
      <c r="X444" s="30"/>
    </row>
    <row r="445" spans="1:24" ht="14.5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U445" s="30"/>
      <c r="V445" s="30"/>
      <c r="W445" s="30"/>
      <c r="X445" s="30"/>
    </row>
    <row r="446" spans="1:24" ht="14.5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U446" s="30"/>
      <c r="V446" s="30"/>
      <c r="W446" s="30"/>
      <c r="X446" s="30"/>
    </row>
    <row r="447" spans="1:24" ht="14.5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U447" s="30"/>
      <c r="V447" s="30"/>
      <c r="W447" s="30"/>
      <c r="X447" s="30"/>
    </row>
    <row r="448" spans="1:24" ht="14.5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U448" s="30"/>
      <c r="V448" s="30"/>
      <c r="W448" s="30"/>
      <c r="X448" s="30"/>
    </row>
    <row r="449" spans="1:24" ht="14.5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U449" s="30"/>
      <c r="V449" s="30"/>
      <c r="W449" s="30"/>
      <c r="X449" s="30"/>
    </row>
    <row r="450" spans="1:24" ht="14.5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U450" s="30"/>
      <c r="V450" s="30"/>
      <c r="W450" s="30"/>
      <c r="X450" s="30"/>
    </row>
    <row r="451" spans="1:24" ht="14.5" x14ac:dyDescent="0.3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U451" s="30"/>
      <c r="V451" s="30"/>
      <c r="W451" s="30"/>
      <c r="X451" s="30"/>
    </row>
    <row r="452" spans="1:24" ht="14.5" x14ac:dyDescent="0.3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U452" s="30"/>
      <c r="V452" s="30"/>
      <c r="W452" s="30"/>
      <c r="X452" s="30"/>
    </row>
    <row r="453" spans="1:24" ht="14.5" x14ac:dyDescent="0.3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U453" s="30"/>
      <c r="V453" s="30"/>
      <c r="W453" s="30"/>
      <c r="X453" s="30"/>
    </row>
    <row r="454" spans="1:24" ht="14.5" x14ac:dyDescent="0.3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U454" s="30"/>
      <c r="V454" s="30"/>
      <c r="W454" s="30"/>
      <c r="X454" s="30"/>
    </row>
    <row r="455" spans="1:24" ht="14.5" x14ac:dyDescent="0.3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U455" s="30"/>
      <c r="V455" s="30"/>
      <c r="W455" s="30"/>
      <c r="X455" s="30"/>
    </row>
    <row r="456" spans="1:24" ht="14.5" x14ac:dyDescent="0.3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U456" s="30"/>
      <c r="V456" s="30"/>
      <c r="W456" s="30"/>
      <c r="X456" s="30"/>
    </row>
    <row r="457" spans="1:24" ht="14.5" x14ac:dyDescent="0.3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U457" s="30"/>
      <c r="V457" s="30"/>
      <c r="W457" s="30"/>
      <c r="X457" s="30"/>
    </row>
    <row r="458" spans="1:24" ht="14.5" x14ac:dyDescent="0.3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U458" s="30"/>
      <c r="V458" s="30"/>
      <c r="W458" s="30"/>
      <c r="X458" s="30"/>
    </row>
    <row r="459" spans="1:24" ht="14.5" x14ac:dyDescent="0.3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U459" s="30"/>
      <c r="V459" s="30"/>
      <c r="W459" s="30"/>
      <c r="X459" s="30"/>
    </row>
    <row r="460" spans="1:24" ht="14.5" x14ac:dyDescent="0.3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U460" s="30"/>
      <c r="V460" s="30"/>
      <c r="W460" s="30"/>
      <c r="X460" s="30"/>
    </row>
    <row r="461" spans="1:24" ht="14.5" x14ac:dyDescent="0.3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U461" s="30"/>
      <c r="V461" s="30"/>
      <c r="W461" s="30"/>
      <c r="X461" s="30"/>
    </row>
    <row r="462" spans="1:24" ht="14.5" x14ac:dyDescent="0.3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U462" s="30"/>
      <c r="V462" s="30"/>
      <c r="W462" s="30"/>
      <c r="X462" s="30"/>
    </row>
    <row r="463" spans="1:24" ht="14.5" x14ac:dyDescent="0.3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U463" s="30"/>
      <c r="V463" s="30"/>
      <c r="W463" s="30"/>
      <c r="X463" s="30"/>
    </row>
    <row r="464" spans="1:24" ht="14.5" x14ac:dyDescent="0.3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U464" s="30"/>
      <c r="V464" s="30"/>
      <c r="W464" s="30"/>
      <c r="X464" s="30"/>
    </row>
    <row r="465" spans="1:24" ht="14.5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U465" s="30"/>
      <c r="V465" s="30"/>
      <c r="W465" s="30"/>
      <c r="X465" s="30"/>
    </row>
    <row r="466" spans="1:24" ht="14.5" x14ac:dyDescent="0.3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U466" s="30"/>
      <c r="V466" s="30"/>
      <c r="W466" s="30"/>
      <c r="X466" s="30"/>
    </row>
    <row r="467" spans="1:24" ht="14.5" x14ac:dyDescent="0.3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U467" s="30"/>
      <c r="V467" s="30"/>
      <c r="W467" s="30"/>
      <c r="X467" s="30"/>
    </row>
    <row r="468" spans="1:24" ht="14.5" x14ac:dyDescent="0.3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U468" s="30"/>
      <c r="V468" s="30"/>
      <c r="W468" s="30"/>
      <c r="X468" s="30"/>
    </row>
    <row r="469" spans="1:24" ht="14.5" x14ac:dyDescent="0.3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U469" s="30"/>
      <c r="V469" s="30"/>
      <c r="W469" s="30"/>
      <c r="X469" s="30"/>
    </row>
    <row r="470" spans="1:24" ht="14.5" x14ac:dyDescent="0.3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U470" s="30"/>
      <c r="V470" s="30"/>
      <c r="W470" s="30"/>
      <c r="X470" s="30"/>
    </row>
    <row r="471" spans="1:24" ht="14.5" x14ac:dyDescent="0.3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U471" s="30"/>
      <c r="V471" s="30"/>
      <c r="W471" s="30"/>
      <c r="X471" s="30"/>
    </row>
    <row r="472" spans="1:24" ht="14.5" x14ac:dyDescent="0.3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U472" s="30"/>
      <c r="V472" s="30"/>
      <c r="W472" s="30"/>
      <c r="X472" s="30"/>
    </row>
    <row r="473" spans="1:24" ht="14.5" x14ac:dyDescent="0.3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U473" s="30"/>
      <c r="V473" s="30"/>
      <c r="W473" s="30"/>
      <c r="X473" s="30"/>
    </row>
    <row r="474" spans="1:24" ht="14.5" x14ac:dyDescent="0.3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U474" s="30"/>
      <c r="V474" s="30"/>
      <c r="W474" s="30"/>
      <c r="X474" s="30"/>
    </row>
    <row r="475" spans="1:24" ht="14.5" x14ac:dyDescent="0.3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U475" s="30"/>
      <c r="V475" s="30"/>
      <c r="W475" s="30"/>
      <c r="X475" s="30"/>
    </row>
    <row r="476" spans="1:24" ht="14.5" x14ac:dyDescent="0.3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U476" s="30"/>
      <c r="V476" s="30"/>
      <c r="W476" s="30"/>
      <c r="X476" s="30"/>
    </row>
    <row r="477" spans="1:24" ht="14.5" x14ac:dyDescent="0.3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U477" s="30"/>
      <c r="V477" s="30"/>
      <c r="W477" s="30"/>
      <c r="X477" s="30"/>
    </row>
    <row r="478" spans="1:24" ht="14.5" x14ac:dyDescent="0.3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U478" s="30"/>
      <c r="V478" s="30"/>
      <c r="W478" s="30"/>
      <c r="X478" s="30"/>
    </row>
    <row r="479" spans="1:24" ht="14.5" x14ac:dyDescent="0.3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U479" s="30"/>
      <c r="V479" s="30"/>
      <c r="W479" s="30"/>
      <c r="X479" s="30"/>
    </row>
    <row r="480" spans="1:24" ht="14.5" x14ac:dyDescent="0.3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U480" s="30"/>
      <c r="V480" s="30"/>
      <c r="W480" s="30"/>
      <c r="X480" s="30"/>
    </row>
    <row r="481" spans="1:24" ht="14.5" x14ac:dyDescent="0.3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U481" s="30"/>
      <c r="V481" s="30"/>
      <c r="W481" s="30"/>
      <c r="X481" s="30"/>
    </row>
    <row r="482" spans="1:24" ht="14.5" x14ac:dyDescent="0.3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U482" s="30"/>
      <c r="V482" s="30"/>
      <c r="W482" s="30"/>
      <c r="X482" s="30"/>
    </row>
    <row r="483" spans="1:24" ht="14.5" x14ac:dyDescent="0.3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U483" s="30"/>
      <c r="V483" s="30"/>
      <c r="W483" s="30"/>
      <c r="X483" s="30"/>
    </row>
    <row r="484" spans="1:24" ht="14.5" x14ac:dyDescent="0.3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U484" s="30"/>
      <c r="V484" s="30"/>
      <c r="W484" s="30"/>
      <c r="X484" s="30"/>
    </row>
    <row r="485" spans="1:24" ht="14.5" x14ac:dyDescent="0.3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U485" s="30"/>
      <c r="V485" s="30"/>
      <c r="W485" s="30"/>
      <c r="X485" s="30"/>
    </row>
    <row r="486" spans="1:24" ht="14.5" x14ac:dyDescent="0.3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U486" s="30"/>
      <c r="V486" s="30"/>
      <c r="W486" s="30"/>
      <c r="X486" s="30"/>
    </row>
    <row r="487" spans="1:24" ht="14.5" x14ac:dyDescent="0.3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U487" s="30"/>
      <c r="V487" s="30"/>
      <c r="W487" s="30"/>
      <c r="X487" s="30"/>
    </row>
    <row r="488" spans="1:24" ht="14.5" x14ac:dyDescent="0.3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U488" s="30"/>
      <c r="V488" s="30"/>
      <c r="W488" s="30"/>
      <c r="X488" s="30"/>
    </row>
    <row r="489" spans="1:24" ht="14.5" x14ac:dyDescent="0.3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U489" s="30"/>
      <c r="V489" s="30"/>
      <c r="W489" s="30"/>
      <c r="X489" s="30"/>
    </row>
    <row r="490" spans="1:24" ht="14.5" x14ac:dyDescent="0.3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U490" s="30"/>
      <c r="V490" s="30"/>
      <c r="W490" s="30"/>
      <c r="X490" s="30"/>
    </row>
    <row r="491" spans="1:24" ht="14.5" x14ac:dyDescent="0.3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U491" s="30"/>
      <c r="V491" s="30"/>
      <c r="W491" s="30"/>
      <c r="X491" s="30"/>
    </row>
    <row r="492" spans="1:24" ht="14.5" x14ac:dyDescent="0.3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U492" s="30"/>
      <c r="V492" s="30"/>
      <c r="W492" s="30"/>
      <c r="X492" s="30"/>
    </row>
    <row r="493" spans="1:24" ht="14.5" x14ac:dyDescent="0.3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U493" s="30"/>
      <c r="V493" s="30"/>
      <c r="W493" s="30"/>
      <c r="X493" s="30"/>
    </row>
    <row r="494" spans="1:24" ht="14.5" x14ac:dyDescent="0.3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U494" s="30"/>
      <c r="V494" s="30"/>
      <c r="W494" s="30"/>
      <c r="X494" s="30"/>
    </row>
    <row r="495" spans="1:24" ht="14.5" x14ac:dyDescent="0.3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U495" s="30"/>
      <c r="V495" s="30"/>
      <c r="W495" s="30"/>
      <c r="X495" s="30"/>
    </row>
    <row r="496" spans="1:24" ht="14.5" x14ac:dyDescent="0.3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U496" s="30"/>
      <c r="V496" s="30"/>
      <c r="W496" s="30"/>
      <c r="X496" s="30"/>
    </row>
    <row r="497" spans="1:24" ht="14.5" x14ac:dyDescent="0.3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U497" s="30"/>
      <c r="V497" s="30"/>
      <c r="W497" s="30"/>
      <c r="X497" s="30"/>
    </row>
    <row r="498" spans="1:24" ht="14.5" x14ac:dyDescent="0.3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U498" s="30"/>
      <c r="V498" s="30"/>
      <c r="W498" s="30"/>
      <c r="X498" s="30"/>
    </row>
    <row r="499" spans="1:24" ht="14.5" x14ac:dyDescent="0.3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U499" s="30"/>
      <c r="V499" s="30"/>
      <c r="W499" s="30"/>
      <c r="X499" s="30"/>
    </row>
    <row r="500" spans="1:24" ht="14.5" x14ac:dyDescent="0.3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U500" s="30"/>
      <c r="V500" s="30"/>
      <c r="W500" s="30"/>
      <c r="X500" s="30"/>
    </row>
    <row r="501" spans="1:24" ht="14.5" x14ac:dyDescent="0.3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U501" s="30"/>
      <c r="V501" s="30"/>
      <c r="W501" s="30"/>
      <c r="X501" s="30"/>
    </row>
    <row r="502" spans="1:24" ht="14.5" x14ac:dyDescent="0.3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U502" s="30"/>
      <c r="V502" s="30"/>
      <c r="W502" s="30"/>
      <c r="X502" s="30"/>
    </row>
    <row r="503" spans="1:24" ht="14.5" x14ac:dyDescent="0.3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U503" s="30"/>
      <c r="V503" s="30"/>
      <c r="W503" s="30"/>
      <c r="X503" s="30"/>
    </row>
    <row r="504" spans="1:24" ht="14.5" x14ac:dyDescent="0.3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U504" s="30"/>
      <c r="V504" s="30"/>
      <c r="W504" s="30"/>
      <c r="X504" s="30"/>
    </row>
    <row r="505" spans="1:24" ht="14.5" x14ac:dyDescent="0.3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U505" s="30"/>
      <c r="V505" s="30"/>
      <c r="W505" s="30"/>
      <c r="X505" s="30"/>
    </row>
    <row r="506" spans="1:24" ht="14.5" x14ac:dyDescent="0.3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U506" s="30"/>
      <c r="V506" s="30"/>
      <c r="W506" s="30"/>
      <c r="X506" s="30"/>
    </row>
    <row r="507" spans="1:24" ht="14.5" x14ac:dyDescent="0.3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U507" s="30"/>
      <c r="V507" s="30"/>
      <c r="W507" s="30"/>
      <c r="X507" s="30"/>
    </row>
    <row r="508" spans="1:24" ht="14.5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U508" s="30"/>
      <c r="V508" s="30"/>
      <c r="W508" s="30"/>
      <c r="X508" s="30"/>
    </row>
    <row r="509" spans="1:24" ht="14.5" x14ac:dyDescent="0.3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U509" s="30"/>
      <c r="V509" s="30"/>
      <c r="W509" s="30"/>
      <c r="X509" s="30"/>
    </row>
    <row r="510" spans="1:24" ht="14.5" x14ac:dyDescent="0.3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U510" s="30"/>
      <c r="V510" s="30"/>
      <c r="W510" s="30"/>
      <c r="X510" s="30"/>
    </row>
    <row r="511" spans="1:24" ht="14.5" x14ac:dyDescent="0.3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U511" s="30"/>
      <c r="V511" s="30"/>
      <c r="W511" s="30"/>
      <c r="X511" s="30"/>
    </row>
    <row r="512" spans="1:24" ht="14.5" x14ac:dyDescent="0.3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U512" s="30"/>
      <c r="V512" s="30"/>
      <c r="W512" s="30"/>
      <c r="X512" s="30"/>
    </row>
    <row r="513" spans="1:24" ht="14.5" x14ac:dyDescent="0.3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U513" s="30"/>
      <c r="V513" s="30"/>
      <c r="W513" s="30"/>
      <c r="X513" s="30"/>
    </row>
    <row r="514" spans="1:24" ht="14.5" x14ac:dyDescent="0.3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U514" s="30"/>
      <c r="V514" s="30"/>
      <c r="W514" s="30"/>
      <c r="X514" s="30"/>
    </row>
    <row r="515" spans="1:24" ht="14.5" x14ac:dyDescent="0.3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U515" s="30"/>
      <c r="V515" s="30"/>
      <c r="W515" s="30"/>
      <c r="X515" s="30"/>
    </row>
    <row r="516" spans="1:24" ht="14.5" x14ac:dyDescent="0.3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U516" s="30"/>
      <c r="V516" s="30"/>
      <c r="W516" s="30"/>
      <c r="X516" s="30"/>
    </row>
    <row r="517" spans="1:24" ht="14.5" x14ac:dyDescent="0.3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U517" s="30"/>
      <c r="V517" s="30"/>
      <c r="W517" s="30"/>
      <c r="X517" s="30"/>
    </row>
    <row r="518" spans="1:24" ht="14.5" x14ac:dyDescent="0.3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U518" s="30"/>
      <c r="V518" s="30"/>
      <c r="W518" s="30"/>
      <c r="X518" s="30"/>
    </row>
    <row r="519" spans="1:24" ht="14.5" x14ac:dyDescent="0.3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U519" s="30"/>
      <c r="V519" s="30"/>
      <c r="W519" s="30"/>
      <c r="X519" s="30"/>
    </row>
    <row r="520" spans="1:24" ht="14.5" x14ac:dyDescent="0.3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U520" s="30"/>
      <c r="V520" s="30"/>
      <c r="W520" s="30"/>
      <c r="X520" s="30"/>
    </row>
    <row r="521" spans="1:24" ht="14.5" x14ac:dyDescent="0.3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U521" s="30"/>
      <c r="V521" s="30"/>
      <c r="W521" s="30"/>
      <c r="X521" s="30"/>
    </row>
    <row r="522" spans="1:24" ht="14.5" x14ac:dyDescent="0.3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U522" s="30"/>
      <c r="V522" s="30"/>
      <c r="W522" s="30"/>
      <c r="X522" s="30"/>
    </row>
    <row r="523" spans="1:24" ht="14.5" x14ac:dyDescent="0.3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U523" s="30"/>
      <c r="V523" s="30"/>
      <c r="W523" s="30"/>
      <c r="X523" s="30"/>
    </row>
    <row r="524" spans="1:24" ht="14.5" x14ac:dyDescent="0.3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U524" s="30"/>
      <c r="V524" s="30"/>
      <c r="W524" s="30"/>
      <c r="X524" s="30"/>
    </row>
    <row r="525" spans="1:24" ht="14.5" x14ac:dyDescent="0.3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U525" s="30"/>
      <c r="V525" s="30"/>
      <c r="W525" s="30"/>
      <c r="X525" s="30"/>
    </row>
    <row r="526" spans="1:24" ht="14.5" x14ac:dyDescent="0.3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U526" s="30"/>
      <c r="V526" s="30"/>
      <c r="W526" s="30"/>
      <c r="X526" s="30"/>
    </row>
    <row r="527" spans="1:24" ht="14.5" x14ac:dyDescent="0.3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U527" s="30"/>
      <c r="V527" s="30"/>
      <c r="W527" s="30"/>
      <c r="X527" s="30"/>
    </row>
    <row r="528" spans="1:24" ht="14.5" x14ac:dyDescent="0.3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U528" s="30"/>
      <c r="V528" s="30"/>
      <c r="W528" s="30"/>
      <c r="X528" s="30"/>
    </row>
    <row r="529" spans="1:24" ht="14.5" x14ac:dyDescent="0.3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U529" s="30"/>
      <c r="V529" s="30"/>
      <c r="W529" s="30"/>
      <c r="X529" s="30"/>
    </row>
    <row r="530" spans="1:24" ht="14.5" x14ac:dyDescent="0.3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U530" s="30"/>
      <c r="V530" s="30"/>
      <c r="W530" s="30"/>
      <c r="X530" s="30"/>
    </row>
    <row r="531" spans="1:24" ht="14.5" x14ac:dyDescent="0.3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U531" s="30"/>
      <c r="V531" s="30"/>
      <c r="W531" s="30"/>
      <c r="X531" s="30"/>
    </row>
    <row r="532" spans="1:24" ht="14.5" x14ac:dyDescent="0.3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U532" s="30"/>
      <c r="V532" s="30"/>
      <c r="W532" s="30"/>
      <c r="X532" s="30"/>
    </row>
    <row r="533" spans="1:24" ht="14.5" x14ac:dyDescent="0.3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U533" s="30"/>
      <c r="V533" s="30"/>
      <c r="W533" s="30"/>
      <c r="X533" s="30"/>
    </row>
    <row r="534" spans="1:24" ht="14.5" x14ac:dyDescent="0.3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U534" s="30"/>
      <c r="V534" s="30"/>
      <c r="W534" s="30"/>
      <c r="X534" s="30"/>
    </row>
    <row r="535" spans="1:24" ht="14.5" x14ac:dyDescent="0.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U535" s="30"/>
      <c r="V535" s="30"/>
      <c r="W535" s="30"/>
      <c r="X535" s="30"/>
    </row>
    <row r="536" spans="1:24" ht="14.5" x14ac:dyDescent="0.3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U536" s="30"/>
      <c r="V536" s="30"/>
      <c r="W536" s="30"/>
      <c r="X536" s="30"/>
    </row>
    <row r="537" spans="1:24" ht="14.5" x14ac:dyDescent="0.3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U537" s="30"/>
      <c r="V537" s="30"/>
      <c r="W537" s="30"/>
      <c r="X537" s="30"/>
    </row>
    <row r="538" spans="1:24" ht="14.5" x14ac:dyDescent="0.3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U538" s="30"/>
      <c r="V538" s="30"/>
      <c r="W538" s="30"/>
      <c r="X538" s="30"/>
    </row>
    <row r="539" spans="1:24" ht="14.5" x14ac:dyDescent="0.3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U539" s="30"/>
      <c r="V539" s="30"/>
      <c r="W539" s="30"/>
      <c r="X539" s="30"/>
    </row>
    <row r="540" spans="1:24" ht="14.5" x14ac:dyDescent="0.3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U540" s="30"/>
      <c r="V540" s="30"/>
      <c r="W540" s="30"/>
      <c r="X540" s="30"/>
    </row>
    <row r="541" spans="1:24" ht="14.5" x14ac:dyDescent="0.3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U541" s="30"/>
      <c r="V541" s="30"/>
      <c r="W541" s="30"/>
      <c r="X541" s="30"/>
    </row>
    <row r="542" spans="1:24" ht="14.5" x14ac:dyDescent="0.3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U542" s="30"/>
      <c r="V542" s="30"/>
      <c r="W542" s="30"/>
      <c r="X542" s="30"/>
    </row>
    <row r="543" spans="1:24" ht="14.5" x14ac:dyDescent="0.3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U543" s="30"/>
      <c r="V543" s="30"/>
      <c r="W543" s="30"/>
      <c r="X543" s="30"/>
    </row>
    <row r="544" spans="1:24" ht="14.5" x14ac:dyDescent="0.3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U544" s="30"/>
      <c r="V544" s="30"/>
      <c r="W544" s="30"/>
      <c r="X544" s="30"/>
    </row>
    <row r="545" spans="1:24" ht="14.5" x14ac:dyDescent="0.3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U545" s="30"/>
      <c r="V545" s="30"/>
      <c r="W545" s="30"/>
      <c r="X545" s="30"/>
    </row>
    <row r="546" spans="1:24" ht="14.5" x14ac:dyDescent="0.3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U546" s="30"/>
      <c r="V546" s="30"/>
      <c r="W546" s="30"/>
      <c r="X546" s="30"/>
    </row>
    <row r="547" spans="1:24" ht="14.5" x14ac:dyDescent="0.3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U547" s="30"/>
      <c r="V547" s="30"/>
      <c r="W547" s="30"/>
      <c r="X547" s="30"/>
    </row>
    <row r="548" spans="1:24" ht="14.5" x14ac:dyDescent="0.3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U548" s="30"/>
      <c r="V548" s="30"/>
      <c r="W548" s="30"/>
      <c r="X548" s="30"/>
    </row>
    <row r="549" spans="1:24" ht="14.5" x14ac:dyDescent="0.3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U549" s="30"/>
      <c r="V549" s="30"/>
      <c r="W549" s="30"/>
      <c r="X549" s="30"/>
    </row>
    <row r="550" spans="1:24" ht="14.5" x14ac:dyDescent="0.3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U550" s="30"/>
      <c r="V550" s="30"/>
      <c r="W550" s="30"/>
      <c r="X550" s="30"/>
    </row>
    <row r="551" spans="1:24" ht="14.5" x14ac:dyDescent="0.3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U551" s="30"/>
      <c r="V551" s="30"/>
      <c r="W551" s="30"/>
      <c r="X551" s="30"/>
    </row>
    <row r="552" spans="1:24" ht="14.5" x14ac:dyDescent="0.3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U552" s="30"/>
      <c r="V552" s="30"/>
      <c r="W552" s="30"/>
      <c r="X552" s="30"/>
    </row>
    <row r="553" spans="1:24" ht="14.5" x14ac:dyDescent="0.3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U553" s="30"/>
      <c r="V553" s="30"/>
      <c r="W553" s="30"/>
      <c r="X553" s="30"/>
    </row>
    <row r="554" spans="1:24" ht="14.5" x14ac:dyDescent="0.3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U554" s="30"/>
      <c r="V554" s="30"/>
      <c r="W554" s="30"/>
      <c r="X554" s="30"/>
    </row>
    <row r="555" spans="1:24" ht="14.5" x14ac:dyDescent="0.3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U555" s="30"/>
      <c r="V555" s="30"/>
      <c r="W555" s="30"/>
      <c r="X555" s="30"/>
    </row>
    <row r="556" spans="1:24" ht="14.5" x14ac:dyDescent="0.3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U556" s="30"/>
      <c r="V556" s="30"/>
      <c r="W556" s="30"/>
      <c r="X556" s="30"/>
    </row>
    <row r="557" spans="1:24" ht="14.5" x14ac:dyDescent="0.3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U557" s="30"/>
      <c r="V557" s="30"/>
      <c r="W557" s="30"/>
      <c r="X557" s="30"/>
    </row>
    <row r="558" spans="1:24" ht="14.5" x14ac:dyDescent="0.3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U558" s="30"/>
      <c r="V558" s="30"/>
      <c r="W558" s="30"/>
      <c r="X558" s="30"/>
    </row>
    <row r="559" spans="1:24" ht="14.5" x14ac:dyDescent="0.3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U559" s="30"/>
      <c r="V559" s="30"/>
      <c r="W559" s="30"/>
      <c r="X559" s="30"/>
    </row>
    <row r="560" spans="1:24" ht="14.5" x14ac:dyDescent="0.3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U560" s="30"/>
      <c r="V560" s="30"/>
      <c r="W560" s="30"/>
      <c r="X560" s="30"/>
    </row>
    <row r="561" spans="1:24" ht="14.5" x14ac:dyDescent="0.3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U561" s="30"/>
      <c r="V561" s="30"/>
      <c r="W561" s="30"/>
      <c r="X561" s="30"/>
    </row>
    <row r="562" spans="1:24" ht="14.5" x14ac:dyDescent="0.3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U562" s="30"/>
      <c r="V562" s="30"/>
      <c r="W562" s="30"/>
      <c r="X562" s="30"/>
    </row>
    <row r="563" spans="1:24" ht="14.5" x14ac:dyDescent="0.3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U563" s="30"/>
      <c r="V563" s="30"/>
      <c r="W563" s="30"/>
      <c r="X563" s="30"/>
    </row>
    <row r="564" spans="1:24" ht="14.5" x14ac:dyDescent="0.3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U564" s="30"/>
      <c r="V564" s="30"/>
      <c r="W564" s="30"/>
      <c r="X564" s="30"/>
    </row>
    <row r="565" spans="1:24" ht="14.5" x14ac:dyDescent="0.3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U565" s="30"/>
      <c r="V565" s="30"/>
      <c r="W565" s="30"/>
      <c r="X565" s="30"/>
    </row>
    <row r="566" spans="1:24" ht="14.5" x14ac:dyDescent="0.3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U566" s="30"/>
      <c r="V566" s="30"/>
      <c r="W566" s="30"/>
      <c r="X566" s="30"/>
    </row>
    <row r="567" spans="1:24" ht="14.5" x14ac:dyDescent="0.3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U567" s="30"/>
      <c r="V567" s="30"/>
      <c r="W567" s="30"/>
      <c r="X567" s="30"/>
    </row>
    <row r="568" spans="1:24" ht="14.5" x14ac:dyDescent="0.3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U568" s="30"/>
      <c r="V568" s="30"/>
      <c r="W568" s="30"/>
      <c r="X568" s="30"/>
    </row>
    <row r="569" spans="1:24" ht="14.5" x14ac:dyDescent="0.3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U569" s="30"/>
      <c r="V569" s="30"/>
      <c r="W569" s="30"/>
      <c r="X569" s="30"/>
    </row>
    <row r="570" spans="1:24" ht="14.5" x14ac:dyDescent="0.3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U570" s="30"/>
      <c r="V570" s="30"/>
      <c r="W570" s="30"/>
      <c r="X570" s="30"/>
    </row>
    <row r="571" spans="1:24" ht="14.5" x14ac:dyDescent="0.3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U571" s="30"/>
      <c r="V571" s="30"/>
      <c r="W571" s="30"/>
      <c r="X571" s="30"/>
    </row>
    <row r="572" spans="1:24" ht="14.5" x14ac:dyDescent="0.3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U572" s="30"/>
      <c r="V572" s="30"/>
      <c r="W572" s="30"/>
      <c r="X572" s="30"/>
    </row>
    <row r="573" spans="1:24" ht="14.5" x14ac:dyDescent="0.3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U573" s="30"/>
      <c r="V573" s="30"/>
      <c r="W573" s="30"/>
      <c r="X573" s="30"/>
    </row>
    <row r="574" spans="1:24" ht="14.5" x14ac:dyDescent="0.3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U574" s="30"/>
      <c r="V574" s="30"/>
      <c r="W574" s="30"/>
      <c r="X574" s="30"/>
    </row>
    <row r="575" spans="1:24" ht="14.5" x14ac:dyDescent="0.3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U575" s="30"/>
      <c r="V575" s="30"/>
      <c r="W575" s="30"/>
      <c r="X575" s="30"/>
    </row>
    <row r="576" spans="1:24" ht="14.5" x14ac:dyDescent="0.3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U576" s="30"/>
      <c r="V576" s="30"/>
      <c r="W576" s="30"/>
      <c r="X576" s="30"/>
    </row>
    <row r="577" spans="1:24" ht="14.5" x14ac:dyDescent="0.3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U577" s="30"/>
      <c r="V577" s="30"/>
      <c r="W577" s="30"/>
      <c r="X577" s="30"/>
    </row>
    <row r="578" spans="1:24" ht="14.5" x14ac:dyDescent="0.3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U578" s="30"/>
      <c r="V578" s="30"/>
      <c r="W578" s="30"/>
      <c r="X578" s="30"/>
    </row>
    <row r="579" spans="1:24" ht="14.5" x14ac:dyDescent="0.3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U579" s="30"/>
      <c r="V579" s="30"/>
      <c r="W579" s="30"/>
      <c r="X579" s="30"/>
    </row>
    <row r="580" spans="1:24" ht="14.5" x14ac:dyDescent="0.3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U580" s="30"/>
      <c r="V580" s="30"/>
      <c r="W580" s="30"/>
      <c r="X580" s="30"/>
    </row>
    <row r="581" spans="1:24" ht="14.5" x14ac:dyDescent="0.3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U581" s="30"/>
      <c r="V581" s="30"/>
      <c r="W581" s="30"/>
      <c r="X581" s="30"/>
    </row>
    <row r="582" spans="1:24" ht="14.5" x14ac:dyDescent="0.3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U582" s="30"/>
      <c r="V582" s="30"/>
      <c r="W582" s="30"/>
      <c r="X582" s="30"/>
    </row>
    <row r="583" spans="1:24" ht="14.5" x14ac:dyDescent="0.3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U583" s="30"/>
      <c r="V583" s="30"/>
      <c r="W583" s="30"/>
      <c r="X583" s="30"/>
    </row>
    <row r="584" spans="1:24" ht="14.5" x14ac:dyDescent="0.3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U584" s="30"/>
      <c r="V584" s="30"/>
      <c r="W584" s="30"/>
      <c r="X584" s="30"/>
    </row>
    <row r="585" spans="1:24" ht="14.5" x14ac:dyDescent="0.3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U585" s="30"/>
      <c r="V585" s="30"/>
      <c r="W585" s="30"/>
      <c r="X585" s="30"/>
    </row>
    <row r="586" spans="1:24" ht="14.5" x14ac:dyDescent="0.3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U586" s="30"/>
      <c r="V586" s="30"/>
      <c r="W586" s="30"/>
      <c r="X586" s="30"/>
    </row>
    <row r="587" spans="1:24" ht="14.5" x14ac:dyDescent="0.3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U587" s="30"/>
      <c r="V587" s="30"/>
      <c r="W587" s="30"/>
      <c r="X587" s="30"/>
    </row>
    <row r="588" spans="1:24" ht="14.5" x14ac:dyDescent="0.3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U588" s="30"/>
      <c r="V588" s="30"/>
      <c r="W588" s="30"/>
      <c r="X588" s="30"/>
    </row>
    <row r="589" spans="1:24" ht="14.5" x14ac:dyDescent="0.3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U589" s="30"/>
      <c r="V589" s="30"/>
      <c r="W589" s="30"/>
      <c r="X589" s="30"/>
    </row>
    <row r="590" spans="1:24" ht="14.5" x14ac:dyDescent="0.3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U590" s="30"/>
      <c r="V590" s="30"/>
      <c r="W590" s="30"/>
      <c r="X590" s="30"/>
    </row>
    <row r="591" spans="1:24" ht="14.5" x14ac:dyDescent="0.3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U591" s="30"/>
      <c r="V591" s="30"/>
      <c r="W591" s="30"/>
      <c r="X591" s="30"/>
    </row>
    <row r="592" spans="1:24" ht="14.5" x14ac:dyDescent="0.3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U592" s="30"/>
      <c r="V592" s="30"/>
      <c r="W592" s="30"/>
      <c r="X592" s="30"/>
    </row>
    <row r="593" spans="1:24" ht="14.5" x14ac:dyDescent="0.3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U593" s="30"/>
      <c r="V593" s="30"/>
      <c r="W593" s="30"/>
      <c r="X593" s="30"/>
    </row>
    <row r="594" spans="1:24" ht="14.5" x14ac:dyDescent="0.3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U594" s="30"/>
      <c r="V594" s="30"/>
      <c r="W594" s="30"/>
      <c r="X594" s="30"/>
    </row>
    <row r="595" spans="1:24" ht="14.5" x14ac:dyDescent="0.3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U595" s="30"/>
      <c r="V595" s="30"/>
      <c r="W595" s="30"/>
      <c r="X595" s="30"/>
    </row>
    <row r="596" spans="1:24" ht="14.5" x14ac:dyDescent="0.3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U596" s="30"/>
      <c r="V596" s="30"/>
      <c r="W596" s="30"/>
      <c r="X596" s="30"/>
    </row>
    <row r="597" spans="1:24" ht="14.5" x14ac:dyDescent="0.3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U597" s="30"/>
      <c r="V597" s="30"/>
      <c r="W597" s="30"/>
      <c r="X597" s="30"/>
    </row>
    <row r="598" spans="1:24" ht="14.5" x14ac:dyDescent="0.3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U598" s="30"/>
      <c r="V598" s="30"/>
      <c r="W598" s="30"/>
      <c r="X598" s="30"/>
    </row>
    <row r="599" spans="1:24" ht="14.5" x14ac:dyDescent="0.3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U599" s="30"/>
      <c r="V599" s="30"/>
      <c r="W599" s="30"/>
      <c r="X599" s="30"/>
    </row>
    <row r="600" spans="1:24" ht="14.5" x14ac:dyDescent="0.3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U600" s="30"/>
      <c r="V600" s="30"/>
      <c r="W600" s="30"/>
      <c r="X600" s="30"/>
    </row>
    <row r="601" spans="1:24" ht="14.5" x14ac:dyDescent="0.3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U601" s="30"/>
      <c r="V601" s="30"/>
      <c r="W601" s="30"/>
      <c r="X601" s="30"/>
    </row>
    <row r="602" spans="1:24" ht="14.5" x14ac:dyDescent="0.3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U602" s="30"/>
      <c r="V602" s="30"/>
      <c r="W602" s="30"/>
      <c r="X602" s="30"/>
    </row>
    <row r="603" spans="1:24" ht="14.5" x14ac:dyDescent="0.3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U603" s="30"/>
      <c r="V603" s="30"/>
      <c r="W603" s="30"/>
      <c r="X603" s="30"/>
    </row>
    <row r="604" spans="1:24" ht="14.5" x14ac:dyDescent="0.3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U604" s="30"/>
      <c r="V604" s="30"/>
      <c r="W604" s="30"/>
      <c r="X604" s="30"/>
    </row>
    <row r="605" spans="1:24" ht="14.5" x14ac:dyDescent="0.3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U605" s="30"/>
      <c r="V605" s="30"/>
      <c r="W605" s="30"/>
      <c r="X605" s="30"/>
    </row>
    <row r="606" spans="1:24" ht="14.5" x14ac:dyDescent="0.3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U606" s="30"/>
      <c r="V606" s="30"/>
      <c r="W606" s="30"/>
      <c r="X606" s="30"/>
    </row>
    <row r="607" spans="1:24" ht="14.5" x14ac:dyDescent="0.3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U607" s="30"/>
      <c r="V607" s="30"/>
      <c r="W607" s="30"/>
      <c r="X607" s="30"/>
    </row>
    <row r="608" spans="1:24" ht="14.5" x14ac:dyDescent="0.3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U608" s="30"/>
      <c r="V608" s="30"/>
      <c r="W608" s="30"/>
      <c r="X608" s="30"/>
    </row>
    <row r="609" spans="1:24" ht="14.5" x14ac:dyDescent="0.3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U609" s="30"/>
      <c r="V609" s="30"/>
      <c r="W609" s="30"/>
      <c r="X609" s="30"/>
    </row>
    <row r="610" spans="1:24" ht="14.5" x14ac:dyDescent="0.3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U610" s="30"/>
      <c r="V610" s="30"/>
      <c r="W610" s="30"/>
      <c r="X610" s="30"/>
    </row>
    <row r="611" spans="1:24" ht="14.5" x14ac:dyDescent="0.3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U611" s="30"/>
      <c r="V611" s="30"/>
      <c r="W611" s="30"/>
      <c r="X611" s="30"/>
    </row>
    <row r="612" spans="1:24" ht="14.5" x14ac:dyDescent="0.3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U612" s="30"/>
      <c r="V612" s="30"/>
      <c r="W612" s="30"/>
      <c r="X612" s="30"/>
    </row>
    <row r="613" spans="1:24" ht="14.5" x14ac:dyDescent="0.3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U613" s="30"/>
      <c r="V613" s="30"/>
      <c r="W613" s="30"/>
      <c r="X613" s="30"/>
    </row>
    <row r="614" spans="1:24" ht="14.5" x14ac:dyDescent="0.3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U614" s="30"/>
      <c r="V614" s="30"/>
      <c r="W614" s="30"/>
      <c r="X614" s="30"/>
    </row>
    <row r="615" spans="1:24" ht="14.5" x14ac:dyDescent="0.3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U615" s="30"/>
      <c r="V615" s="30"/>
      <c r="W615" s="30"/>
      <c r="X615" s="30"/>
    </row>
    <row r="616" spans="1:24" ht="14.5" x14ac:dyDescent="0.3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U616" s="30"/>
      <c r="V616" s="30"/>
      <c r="W616" s="30"/>
      <c r="X616" s="30"/>
    </row>
    <row r="617" spans="1:24" ht="14.5" x14ac:dyDescent="0.3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U617" s="30"/>
      <c r="V617" s="30"/>
      <c r="W617" s="30"/>
      <c r="X617" s="30"/>
    </row>
    <row r="618" spans="1:24" ht="14.5" x14ac:dyDescent="0.3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U618" s="30"/>
      <c r="V618" s="30"/>
      <c r="W618" s="30"/>
      <c r="X618" s="30"/>
    </row>
    <row r="619" spans="1:24" ht="14.5" x14ac:dyDescent="0.3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U619" s="30"/>
      <c r="V619" s="30"/>
      <c r="W619" s="30"/>
      <c r="X619" s="30"/>
    </row>
    <row r="620" spans="1:24" ht="14.5" x14ac:dyDescent="0.3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U620" s="30"/>
      <c r="V620" s="30"/>
      <c r="W620" s="30"/>
      <c r="X620" s="30"/>
    </row>
    <row r="621" spans="1:24" ht="14.5" x14ac:dyDescent="0.3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U621" s="30"/>
      <c r="V621" s="30"/>
      <c r="W621" s="30"/>
      <c r="X621" s="30"/>
    </row>
    <row r="622" spans="1:24" ht="14.5" x14ac:dyDescent="0.3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U622" s="30"/>
      <c r="V622" s="30"/>
      <c r="W622" s="30"/>
      <c r="X622" s="30"/>
    </row>
    <row r="623" spans="1:24" ht="14.5" x14ac:dyDescent="0.3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U623" s="30"/>
      <c r="V623" s="30"/>
      <c r="W623" s="30"/>
      <c r="X623" s="30"/>
    </row>
    <row r="624" spans="1:24" ht="14.5" x14ac:dyDescent="0.3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U624" s="30"/>
      <c r="V624" s="30"/>
      <c r="W624" s="30"/>
      <c r="X624" s="30"/>
    </row>
    <row r="625" spans="1:24" ht="14.5" x14ac:dyDescent="0.3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U625" s="30"/>
      <c r="V625" s="30"/>
      <c r="W625" s="30"/>
      <c r="X625" s="30"/>
    </row>
    <row r="626" spans="1:24" ht="14.5" x14ac:dyDescent="0.3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U626" s="30"/>
      <c r="V626" s="30"/>
      <c r="W626" s="30"/>
      <c r="X626" s="30"/>
    </row>
    <row r="627" spans="1:24" ht="14.5" x14ac:dyDescent="0.3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U627" s="30"/>
      <c r="V627" s="30"/>
      <c r="W627" s="30"/>
      <c r="X627" s="30"/>
    </row>
    <row r="628" spans="1:24" ht="14.5" x14ac:dyDescent="0.3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U628" s="30"/>
      <c r="V628" s="30"/>
      <c r="W628" s="30"/>
      <c r="X628" s="30"/>
    </row>
    <row r="629" spans="1:24" ht="14.5" x14ac:dyDescent="0.3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U629" s="30"/>
      <c r="V629" s="30"/>
      <c r="W629" s="30"/>
      <c r="X629" s="30"/>
    </row>
    <row r="630" spans="1:24" ht="14.5" x14ac:dyDescent="0.3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U630" s="30"/>
      <c r="V630" s="30"/>
      <c r="W630" s="30"/>
      <c r="X630" s="30"/>
    </row>
    <row r="631" spans="1:24" ht="14.5" x14ac:dyDescent="0.3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U631" s="30"/>
      <c r="V631" s="30"/>
      <c r="W631" s="30"/>
      <c r="X631" s="30"/>
    </row>
    <row r="632" spans="1:24" ht="14.5" x14ac:dyDescent="0.3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U632" s="30"/>
      <c r="V632" s="30"/>
      <c r="W632" s="30"/>
      <c r="X632" s="30"/>
    </row>
    <row r="633" spans="1:24" ht="14.5" x14ac:dyDescent="0.3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U633" s="30"/>
      <c r="V633" s="30"/>
      <c r="W633" s="30"/>
      <c r="X633" s="30"/>
    </row>
    <row r="634" spans="1:24" ht="14.5" x14ac:dyDescent="0.3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U634" s="30"/>
      <c r="V634" s="30"/>
      <c r="W634" s="30"/>
      <c r="X634" s="30"/>
    </row>
    <row r="635" spans="1:24" ht="14.5" x14ac:dyDescent="0.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U635" s="30"/>
      <c r="V635" s="30"/>
      <c r="W635" s="30"/>
      <c r="X635" s="30"/>
    </row>
    <row r="636" spans="1:24" ht="14.5" x14ac:dyDescent="0.3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U636" s="30"/>
      <c r="V636" s="30"/>
      <c r="W636" s="30"/>
      <c r="X636" s="30"/>
    </row>
    <row r="637" spans="1:24" ht="14.5" x14ac:dyDescent="0.3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U637" s="30"/>
      <c r="V637" s="30"/>
      <c r="W637" s="30"/>
      <c r="X637" s="30"/>
    </row>
    <row r="638" spans="1:24" ht="14.5" x14ac:dyDescent="0.3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U638" s="30"/>
      <c r="V638" s="30"/>
      <c r="W638" s="30"/>
      <c r="X638" s="30"/>
    </row>
    <row r="639" spans="1:24" ht="14.5" x14ac:dyDescent="0.3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U639" s="30"/>
      <c r="V639" s="30"/>
      <c r="W639" s="30"/>
      <c r="X639" s="30"/>
    </row>
    <row r="640" spans="1:24" ht="14.5" x14ac:dyDescent="0.3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U640" s="30"/>
      <c r="V640" s="30"/>
      <c r="W640" s="30"/>
      <c r="X640" s="30"/>
    </row>
    <row r="641" spans="1:24" ht="14.5" x14ac:dyDescent="0.3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U641" s="30"/>
      <c r="V641" s="30"/>
      <c r="W641" s="30"/>
      <c r="X641" s="30"/>
    </row>
    <row r="642" spans="1:24" ht="14.5" x14ac:dyDescent="0.3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U642" s="30"/>
      <c r="V642" s="30"/>
      <c r="W642" s="30"/>
      <c r="X642" s="30"/>
    </row>
    <row r="643" spans="1:24" ht="14.5" x14ac:dyDescent="0.3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U643" s="30"/>
      <c r="V643" s="30"/>
      <c r="W643" s="30"/>
      <c r="X643" s="30"/>
    </row>
    <row r="644" spans="1:24" ht="14.5" x14ac:dyDescent="0.3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U644" s="30"/>
      <c r="V644" s="30"/>
      <c r="W644" s="30"/>
      <c r="X644" s="30"/>
    </row>
    <row r="645" spans="1:24" ht="14.5" x14ac:dyDescent="0.3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U645" s="30"/>
      <c r="V645" s="30"/>
      <c r="W645" s="30"/>
      <c r="X645" s="30"/>
    </row>
    <row r="646" spans="1:24" ht="14.5" x14ac:dyDescent="0.3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U646" s="30"/>
      <c r="V646" s="30"/>
      <c r="W646" s="30"/>
      <c r="X646" s="30"/>
    </row>
    <row r="647" spans="1:24" ht="14.5" x14ac:dyDescent="0.3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U647" s="30"/>
      <c r="V647" s="30"/>
      <c r="W647" s="30"/>
      <c r="X647" s="30"/>
    </row>
    <row r="648" spans="1:24" ht="14.5" x14ac:dyDescent="0.3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U648" s="30"/>
      <c r="V648" s="30"/>
      <c r="W648" s="30"/>
      <c r="X648" s="30"/>
    </row>
    <row r="649" spans="1:24" ht="14.5" x14ac:dyDescent="0.3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U649" s="30"/>
      <c r="V649" s="30"/>
      <c r="W649" s="30"/>
      <c r="X649" s="30"/>
    </row>
    <row r="650" spans="1:24" ht="14.5" x14ac:dyDescent="0.3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U650" s="30"/>
      <c r="V650" s="30"/>
      <c r="W650" s="30"/>
      <c r="X650" s="30"/>
    </row>
    <row r="651" spans="1:24" ht="14.5" x14ac:dyDescent="0.3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U651" s="30"/>
      <c r="V651" s="30"/>
      <c r="W651" s="30"/>
      <c r="X651" s="30"/>
    </row>
    <row r="652" spans="1:24" ht="14.5" x14ac:dyDescent="0.3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U652" s="30"/>
      <c r="V652" s="30"/>
      <c r="W652" s="30"/>
      <c r="X652" s="30"/>
    </row>
    <row r="653" spans="1:24" ht="14.5" x14ac:dyDescent="0.3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U653" s="30"/>
      <c r="V653" s="30"/>
      <c r="W653" s="30"/>
      <c r="X653" s="30"/>
    </row>
    <row r="654" spans="1:24" ht="14.5" x14ac:dyDescent="0.3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U654" s="30"/>
      <c r="V654" s="30"/>
      <c r="W654" s="30"/>
      <c r="X654" s="30"/>
    </row>
    <row r="655" spans="1:24" ht="14.5" x14ac:dyDescent="0.3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U655" s="30"/>
      <c r="V655" s="30"/>
      <c r="W655" s="30"/>
      <c r="X655" s="30"/>
    </row>
    <row r="656" spans="1:24" ht="14.5" x14ac:dyDescent="0.3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U656" s="30"/>
      <c r="V656" s="30"/>
      <c r="W656" s="30"/>
      <c r="X656" s="30"/>
    </row>
    <row r="657" spans="1:24" ht="14.5" x14ac:dyDescent="0.3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U657" s="30"/>
      <c r="V657" s="30"/>
      <c r="W657" s="30"/>
      <c r="X657" s="30"/>
    </row>
    <row r="658" spans="1:24" ht="14.5" x14ac:dyDescent="0.3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U658" s="30"/>
      <c r="V658" s="30"/>
      <c r="W658" s="30"/>
      <c r="X658" s="30"/>
    </row>
    <row r="659" spans="1:24" ht="14.5" x14ac:dyDescent="0.3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U659" s="30"/>
      <c r="V659" s="30"/>
      <c r="W659" s="30"/>
      <c r="X659" s="30"/>
    </row>
    <row r="660" spans="1:24" ht="14.5" x14ac:dyDescent="0.3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U660" s="30"/>
      <c r="V660" s="30"/>
      <c r="W660" s="30"/>
      <c r="X660" s="30"/>
    </row>
    <row r="661" spans="1:24" ht="14.5" x14ac:dyDescent="0.3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U661" s="30"/>
      <c r="V661" s="30"/>
      <c r="W661" s="30"/>
      <c r="X661" s="30"/>
    </row>
    <row r="662" spans="1:24" ht="14.5" x14ac:dyDescent="0.3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U662" s="30"/>
      <c r="V662" s="30"/>
      <c r="W662" s="30"/>
      <c r="X662" s="30"/>
    </row>
    <row r="663" spans="1:24" ht="14.5" x14ac:dyDescent="0.3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U663" s="30"/>
      <c r="V663" s="30"/>
      <c r="W663" s="30"/>
      <c r="X663" s="30"/>
    </row>
    <row r="664" spans="1:24" ht="14.5" x14ac:dyDescent="0.3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U664" s="30"/>
      <c r="V664" s="30"/>
      <c r="W664" s="30"/>
      <c r="X664" s="30"/>
    </row>
    <row r="665" spans="1:24" ht="14.5" x14ac:dyDescent="0.3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U665" s="30"/>
      <c r="V665" s="30"/>
      <c r="W665" s="30"/>
      <c r="X665" s="30"/>
    </row>
    <row r="666" spans="1:24" ht="14.5" x14ac:dyDescent="0.3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U666" s="30"/>
      <c r="V666" s="30"/>
      <c r="W666" s="30"/>
      <c r="X666" s="30"/>
    </row>
    <row r="667" spans="1:24" ht="14.5" x14ac:dyDescent="0.3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U667" s="30"/>
      <c r="V667" s="30"/>
      <c r="W667" s="30"/>
      <c r="X667" s="30"/>
    </row>
    <row r="668" spans="1:24" ht="14.5" x14ac:dyDescent="0.3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U668" s="30"/>
      <c r="V668" s="30"/>
      <c r="W668" s="30"/>
      <c r="X668" s="30"/>
    </row>
    <row r="669" spans="1:24" ht="14.5" x14ac:dyDescent="0.3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U669" s="30"/>
      <c r="V669" s="30"/>
      <c r="W669" s="30"/>
      <c r="X669" s="30"/>
    </row>
    <row r="670" spans="1:24" ht="14.5" x14ac:dyDescent="0.3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U670" s="30"/>
      <c r="V670" s="30"/>
      <c r="W670" s="30"/>
      <c r="X670" s="30"/>
    </row>
    <row r="671" spans="1:24" ht="14.5" x14ac:dyDescent="0.3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U671" s="30"/>
      <c r="V671" s="30"/>
      <c r="W671" s="30"/>
      <c r="X671" s="30"/>
    </row>
    <row r="672" spans="1:24" ht="14.5" x14ac:dyDescent="0.3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U672" s="30"/>
      <c r="V672" s="30"/>
      <c r="W672" s="30"/>
      <c r="X672" s="30"/>
    </row>
    <row r="673" spans="1:24" ht="14.5" x14ac:dyDescent="0.3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U673" s="30"/>
      <c r="V673" s="30"/>
      <c r="W673" s="30"/>
      <c r="X673" s="30"/>
    </row>
    <row r="674" spans="1:24" ht="14.5" x14ac:dyDescent="0.3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U674" s="30"/>
      <c r="V674" s="30"/>
      <c r="W674" s="30"/>
      <c r="X674" s="30"/>
    </row>
    <row r="675" spans="1:24" ht="14.5" x14ac:dyDescent="0.3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U675" s="30"/>
      <c r="V675" s="30"/>
      <c r="W675" s="30"/>
      <c r="X675" s="30"/>
    </row>
    <row r="676" spans="1:24" ht="14.5" x14ac:dyDescent="0.3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U676" s="30"/>
      <c r="V676" s="30"/>
      <c r="W676" s="30"/>
      <c r="X676" s="30"/>
    </row>
    <row r="677" spans="1:24" ht="14.5" x14ac:dyDescent="0.3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U677" s="30"/>
      <c r="V677" s="30"/>
      <c r="W677" s="30"/>
      <c r="X677" s="30"/>
    </row>
    <row r="678" spans="1:24" ht="14.5" x14ac:dyDescent="0.3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U678" s="30"/>
      <c r="V678" s="30"/>
      <c r="W678" s="30"/>
      <c r="X678" s="30"/>
    </row>
    <row r="679" spans="1:24" ht="14.5" x14ac:dyDescent="0.3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U679" s="30"/>
      <c r="V679" s="30"/>
      <c r="W679" s="30"/>
      <c r="X679" s="30"/>
    </row>
    <row r="680" spans="1:24" ht="14.5" x14ac:dyDescent="0.3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U680" s="30"/>
      <c r="V680" s="30"/>
      <c r="W680" s="30"/>
      <c r="X680" s="30"/>
    </row>
    <row r="681" spans="1:24" ht="14.5" x14ac:dyDescent="0.3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U681" s="30"/>
      <c r="V681" s="30"/>
      <c r="W681" s="30"/>
      <c r="X681" s="30"/>
    </row>
    <row r="682" spans="1:24" ht="14.5" x14ac:dyDescent="0.3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U682" s="30"/>
      <c r="V682" s="30"/>
      <c r="W682" s="30"/>
      <c r="X682" s="30"/>
    </row>
    <row r="683" spans="1:24" ht="14.5" x14ac:dyDescent="0.3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U683" s="30"/>
      <c r="V683" s="30"/>
      <c r="W683" s="30"/>
      <c r="X683" s="30"/>
    </row>
    <row r="684" spans="1:24" ht="14.5" x14ac:dyDescent="0.3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U684" s="30"/>
      <c r="V684" s="30"/>
      <c r="W684" s="30"/>
      <c r="X684" s="30"/>
    </row>
    <row r="685" spans="1:24" ht="14.5" x14ac:dyDescent="0.3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U685" s="30"/>
      <c r="V685" s="30"/>
      <c r="W685" s="30"/>
      <c r="X685" s="30"/>
    </row>
    <row r="686" spans="1:24" ht="14.5" x14ac:dyDescent="0.3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U686" s="30"/>
      <c r="V686" s="30"/>
      <c r="W686" s="30"/>
      <c r="X686" s="30"/>
    </row>
    <row r="687" spans="1:24" ht="14.5" x14ac:dyDescent="0.3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U687" s="30"/>
      <c r="V687" s="30"/>
      <c r="W687" s="30"/>
      <c r="X687" s="30"/>
    </row>
    <row r="688" spans="1:24" ht="14.5" x14ac:dyDescent="0.3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U688" s="30"/>
      <c r="V688" s="30"/>
      <c r="W688" s="30"/>
      <c r="X688" s="30"/>
    </row>
    <row r="689" spans="1:24" ht="14.5" x14ac:dyDescent="0.3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U689" s="30"/>
      <c r="V689" s="30"/>
      <c r="W689" s="30"/>
      <c r="X689" s="30"/>
    </row>
    <row r="690" spans="1:24" ht="14.5" x14ac:dyDescent="0.3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U690" s="30"/>
      <c r="V690" s="30"/>
      <c r="W690" s="30"/>
      <c r="X690" s="30"/>
    </row>
    <row r="691" spans="1:24" ht="14.5" x14ac:dyDescent="0.3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U691" s="30"/>
      <c r="V691" s="30"/>
      <c r="W691" s="30"/>
      <c r="X691" s="30"/>
    </row>
    <row r="692" spans="1:24" ht="14.5" x14ac:dyDescent="0.3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U692" s="30"/>
      <c r="V692" s="30"/>
      <c r="W692" s="30"/>
      <c r="X692" s="30"/>
    </row>
    <row r="693" spans="1:24" ht="14.5" x14ac:dyDescent="0.3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U693" s="30"/>
      <c r="V693" s="30"/>
      <c r="W693" s="30"/>
      <c r="X693" s="30"/>
    </row>
    <row r="694" spans="1:24" ht="14.5" x14ac:dyDescent="0.3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U694" s="30"/>
      <c r="V694" s="30"/>
      <c r="W694" s="30"/>
      <c r="X694" s="30"/>
    </row>
    <row r="695" spans="1:24" ht="14.5" x14ac:dyDescent="0.3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U695" s="30"/>
      <c r="V695" s="30"/>
      <c r="W695" s="30"/>
      <c r="X695" s="30"/>
    </row>
    <row r="696" spans="1:24" ht="14.5" x14ac:dyDescent="0.3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U696" s="30"/>
      <c r="V696" s="30"/>
      <c r="W696" s="30"/>
      <c r="X696" s="30"/>
    </row>
    <row r="697" spans="1:24" ht="14.5" x14ac:dyDescent="0.3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U697" s="30"/>
      <c r="V697" s="30"/>
      <c r="W697" s="30"/>
      <c r="X697" s="30"/>
    </row>
    <row r="698" spans="1:24" ht="14.5" x14ac:dyDescent="0.3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U698" s="30"/>
      <c r="V698" s="30"/>
      <c r="W698" s="30"/>
      <c r="X698" s="30"/>
    </row>
    <row r="699" spans="1:24" ht="14.5" x14ac:dyDescent="0.3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U699" s="30"/>
      <c r="V699" s="30"/>
      <c r="W699" s="30"/>
      <c r="X699" s="30"/>
    </row>
    <row r="700" spans="1:24" ht="14.5" x14ac:dyDescent="0.3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U700" s="30"/>
      <c r="V700" s="30"/>
      <c r="W700" s="30"/>
      <c r="X700" s="30"/>
    </row>
    <row r="701" spans="1:24" ht="14.5" x14ac:dyDescent="0.3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U701" s="30"/>
      <c r="V701" s="30"/>
      <c r="W701" s="30"/>
      <c r="X701" s="30"/>
    </row>
    <row r="702" spans="1:24" ht="14.5" x14ac:dyDescent="0.3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U702" s="30"/>
      <c r="V702" s="30"/>
      <c r="W702" s="30"/>
      <c r="X702" s="30"/>
    </row>
    <row r="703" spans="1:24" ht="14.5" x14ac:dyDescent="0.3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U703" s="30"/>
      <c r="V703" s="30"/>
      <c r="W703" s="30"/>
      <c r="X703" s="30"/>
    </row>
    <row r="704" spans="1:24" ht="14.5" x14ac:dyDescent="0.3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U704" s="30"/>
      <c r="V704" s="30"/>
      <c r="W704" s="30"/>
      <c r="X704" s="30"/>
    </row>
    <row r="705" spans="1:24" ht="14.5" x14ac:dyDescent="0.3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U705" s="30"/>
      <c r="V705" s="30"/>
      <c r="W705" s="30"/>
      <c r="X705" s="30"/>
    </row>
    <row r="706" spans="1:24" ht="14.5" x14ac:dyDescent="0.3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U706" s="30"/>
      <c r="V706" s="30"/>
      <c r="W706" s="30"/>
      <c r="X706" s="30"/>
    </row>
    <row r="707" spans="1:24" ht="14.5" x14ac:dyDescent="0.3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U707" s="30"/>
      <c r="V707" s="30"/>
      <c r="W707" s="30"/>
      <c r="X707" s="30"/>
    </row>
    <row r="708" spans="1:24" ht="14.5" x14ac:dyDescent="0.3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U708" s="30"/>
      <c r="V708" s="30"/>
      <c r="W708" s="30"/>
      <c r="X708" s="30"/>
    </row>
    <row r="709" spans="1:24" ht="14.5" x14ac:dyDescent="0.3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U709" s="30"/>
      <c r="V709" s="30"/>
      <c r="W709" s="30"/>
      <c r="X709" s="30"/>
    </row>
    <row r="710" spans="1:24" ht="14.5" x14ac:dyDescent="0.3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U710" s="30"/>
      <c r="V710" s="30"/>
      <c r="W710" s="30"/>
      <c r="X710" s="30"/>
    </row>
    <row r="711" spans="1:24" ht="14.5" x14ac:dyDescent="0.3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U711" s="30"/>
      <c r="V711" s="30"/>
      <c r="W711" s="30"/>
      <c r="X711" s="30"/>
    </row>
    <row r="712" spans="1:24" ht="14.5" x14ac:dyDescent="0.3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U712" s="30"/>
      <c r="V712" s="30"/>
      <c r="W712" s="30"/>
      <c r="X712" s="30"/>
    </row>
    <row r="713" spans="1:24" ht="14.5" x14ac:dyDescent="0.3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U713" s="30"/>
      <c r="V713" s="30"/>
      <c r="W713" s="30"/>
      <c r="X713" s="30"/>
    </row>
    <row r="714" spans="1:24" ht="14.5" x14ac:dyDescent="0.3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U714" s="30"/>
      <c r="V714" s="30"/>
      <c r="W714" s="30"/>
      <c r="X714" s="30"/>
    </row>
    <row r="715" spans="1:24" ht="14.5" x14ac:dyDescent="0.3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U715" s="30"/>
      <c r="V715" s="30"/>
      <c r="W715" s="30"/>
      <c r="X715" s="30"/>
    </row>
    <row r="716" spans="1:24" ht="14.5" x14ac:dyDescent="0.3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U716" s="30"/>
      <c r="V716" s="30"/>
      <c r="W716" s="30"/>
      <c r="X716" s="30"/>
    </row>
    <row r="717" spans="1:24" ht="14.5" x14ac:dyDescent="0.3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U717" s="30"/>
      <c r="V717" s="30"/>
      <c r="W717" s="30"/>
      <c r="X717" s="30"/>
    </row>
    <row r="718" spans="1:24" ht="14.5" x14ac:dyDescent="0.3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U718" s="30"/>
      <c r="V718" s="30"/>
      <c r="W718" s="30"/>
      <c r="X718" s="30"/>
    </row>
    <row r="719" spans="1:24" ht="14.5" x14ac:dyDescent="0.3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U719" s="30"/>
      <c r="V719" s="30"/>
      <c r="W719" s="30"/>
      <c r="X719" s="30"/>
    </row>
    <row r="720" spans="1:24" ht="14.5" x14ac:dyDescent="0.3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U720" s="30"/>
      <c r="V720" s="30"/>
      <c r="W720" s="30"/>
      <c r="X720" s="30"/>
    </row>
    <row r="721" spans="1:24" ht="14.5" x14ac:dyDescent="0.3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U721" s="30"/>
      <c r="V721" s="30"/>
      <c r="W721" s="30"/>
      <c r="X721" s="30"/>
    </row>
    <row r="722" spans="1:24" ht="14.5" x14ac:dyDescent="0.3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U722" s="30"/>
      <c r="V722" s="30"/>
      <c r="W722" s="30"/>
      <c r="X722" s="30"/>
    </row>
    <row r="723" spans="1:24" ht="14.5" x14ac:dyDescent="0.3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U723" s="30"/>
      <c r="V723" s="30"/>
      <c r="W723" s="30"/>
      <c r="X723" s="30"/>
    </row>
    <row r="724" spans="1:24" ht="14.5" x14ac:dyDescent="0.3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U724" s="30"/>
      <c r="V724" s="30"/>
      <c r="W724" s="30"/>
      <c r="X724" s="30"/>
    </row>
    <row r="725" spans="1:24" ht="14.5" x14ac:dyDescent="0.3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U725" s="30"/>
      <c r="V725" s="30"/>
      <c r="W725" s="30"/>
      <c r="X725" s="30"/>
    </row>
    <row r="726" spans="1:24" ht="14.5" x14ac:dyDescent="0.3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U726" s="30"/>
      <c r="V726" s="30"/>
      <c r="W726" s="30"/>
      <c r="X726" s="30"/>
    </row>
    <row r="727" spans="1:24" ht="14.5" x14ac:dyDescent="0.3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U727" s="30"/>
      <c r="V727" s="30"/>
      <c r="W727" s="30"/>
      <c r="X727" s="30"/>
    </row>
    <row r="728" spans="1:24" ht="14.5" x14ac:dyDescent="0.3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U728" s="30"/>
      <c r="V728" s="30"/>
      <c r="W728" s="30"/>
      <c r="X728" s="30"/>
    </row>
    <row r="729" spans="1:24" ht="14.5" x14ac:dyDescent="0.3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U729" s="30"/>
      <c r="V729" s="30"/>
      <c r="W729" s="30"/>
      <c r="X729" s="30"/>
    </row>
    <row r="730" spans="1:24" ht="14.5" x14ac:dyDescent="0.3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U730" s="30"/>
      <c r="V730" s="30"/>
      <c r="W730" s="30"/>
      <c r="X730" s="30"/>
    </row>
    <row r="731" spans="1:24" ht="14.5" x14ac:dyDescent="0.3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U731" s="30"/>
      <c r="V731" s="30"/>
      <c r="W731" s="30"/>
      <c r="X731" s="30"/>
    </row>
    <row r="732" spans="1:24" ht="14.5" x14ac:dyDescent="0.3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U732" s="30"/>
      <c r="V732" s="30"/>
      <c r="W732" s="30"/>
      <c r="X732" s="30"/>
    </row>
    <row r="733" spans="1:24" ht="14.5" x14ac:dyDescent="0.3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U733" s="30"/>
      <c r="V733" s="30"/>
      <c r="W733" s="30"/>
      <c r="X733" s="30"/>
    </row>
    <row r="734" spans="1:24" ht="14.5" x14ac:dyDescent="0.3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U734" s="30"/>
      <c r="V734" s="30"/>
      <c r="W734" s="30"/>
      <c r="X734" s="30"/>
    </row>
    <row r="735" spans="1:24" ht="14.5" x14ac:dyDescent="0.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U735" s="30"/>
      <c r="V735" s="30"/>
      <c r="W735" s="30"/>
      <c r="X735" s="30"/>
    </row>
    <row r="736" spans="1:24" ht="14.5" x14ac:dyDescent="0.3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U736" s="30"/>
      <c r="V736" s="30"/>
      <c r="W736" s="30"/>
      <c r="X736" s="30"/>
    </row>
    <row r="737" spans="1:24" ht="14.5" x14ac:dyDescent="0.3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U737" s="30"/>
      <c r="V737" s="30"/>
      <c r="W737" s="30"/>
      <c r="X737" s="30"/>
    </row>
    <row r="738" spans="1:24" ht="14.5" x14ac:dyDescent="0.3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U738" s="30"/>
      <c r="V738" s="30"/>
      <c r="W738" s="30"/>
      <c r="X738" s="30"/>
    </row>
    <row r="739" spans="1:24" ht="14.5" x14ac:dyDescent="0.3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U739" s="30"/>
      <c r="V739" s="30"/>
      <c r="W739" s="30"/>
      <c r="X739" s="30"/>
    </row>
    <row r="740" spans="1:24" ht="14.5" x14ac:dyDescent="0.3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U740" s="30"/>
      <c r="V740" s="30"/>
      <c r="W740" s="30"/>
      <c r="X740" s="30"/>
    </row>
    <row r="741" spans="1:24" ht="14.5" x14ac:dyDescent="0.3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U741" s="30"/>
      <c r="V741" s="30"/>
      <c r="W741" s="30"/>
      <c r="X741" s="30"/>
    </row>
    <row r="742" spans="1:24" ht="14.5" x14ac:dyDescent="0.3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U742" s="30"/>
      <c r="V742" s="30"/>
      <c r="W742" s="30"/>
      <c r="X742" s="30"/>
    </row>
    <row r="743" spans="1:24" ht="14.5" x14ac:dyDescent="0.3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U743" s="30"/>
      <c r="V743" s="30"/>
      <c r="W743" s="30"/>
      <c r="X743" s="30"/>
    </row>
    <row r="744" spans="1:24" ht="14.5" x14ac:dyDescent="0.3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U744" s="30"/>
      <c r="V744" s="30"/>
      <c r="W744" s="30"/>
      <c r="X744" s="30"/>
    </row>
    <row r="745" spans="1:24" ht="14.5" x14ac:dyDescent="0.3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U745" s="30"/>
      <c r="V745" s="30"/>
      <c r="W745" s="30"/>
      <c r="X745" s="30"/>
    </row>
    <row r="746" spans="1:24" ht="14.5" x14ac:dyDescent="0.3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U746" s="30"/>
      <c r="V746" s="30"/>
      <c r="W746" s="30"/>
      <c r="X746" s="30"/>
    </row>
    <row r="747" spans="1:24" ht="14.5" x14ac:dyDescent="0.3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U747" s="30"/>
      <c r="V747" s="30"/>
      <c r="W747" s="30"/>
      <c r="X747" s="30"/>
    </row>
    <row r="748" spans="1:24" ht="14.5" x14ac:dyDescent="0.3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U748" s="30"/>
      <c r="V748" s="30"/>
      <c r="W748" s="30"/>
      <c r="X748" s="30"/>
    </row>
    <row r="749" spans="1:24" ht="14.5" x14ac:dyDescent="0.3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U749" s="30"/>
      <c r="V749" s="30"/>
      <c r="W749" s="30"/>
      <c r="X749" s="30"/>
    </row>
    <row r="750" spans="1:24" ht="14.5" x14ac:dyDescent="0.3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U750" s="30"/>
      <c r="V750" s="30"/>
      <c r="W750" s="30"/>
      <c r="X750" s="30"/>
    </row>
    <row r="751" spans="1:24" ht="14.5" x14ac:dyDescent="0.3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U751" s="30"/>
      <c r="V751" s="30"/>
      <c r="W751" s="30"/>
      <c r="X751" s="30"/>
    </row>
    <row r="752" spans="1:24" ht="14.5" x14ac:dyDescent="0.3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U752" s="30"/>
      <c r="V752" s="30"/>
      <c r="W752" s="30"/>
      <c r="X752" s="30"/>
    </row>
    <row r="753" spans="1:24" ht="14.5" x14ac:dyDescent="0.3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U753" s="30"/>
      <c r="V753" s="30"/>
      <c r="W753" s="30"/>
      <c r="X753" s="30"/>
    </row>
    <row r="754" spans="1:24" ht="14.5" x14ac:dyDescent="0.3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U754" s="30"/>
      <c r="V754" s="30"/>
      <c r="W754" s="30"/>
      <c r="X754" s="30"/>
    </row>
    <row r="755" spans="1:24" ht="14.5" x14ac:dyDescent="0.3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U755" s="30"/>
      <c r="V755" s="30"/>
      <c r="W755" s="30"/>
      <c r="X755" s="30"/>
    </row>
    <row r="756" spans="1:24" ht="14.5" x14ac:dyDescent="0.3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U756" s="30"/>
      <c r="V756" s="30"/>
      <c r="W756" s="30"/>
      <c r="X756" s="30"/>
    </row>
    <row r="757" spans="1:24" ht="14.5" x14ac:dyDescent="0.3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U757" s="30"/>
      <c r="V757" s="30"/>
      <c r="W757" s="30"/>
      <c r="X757" s="30"/>
    </row>
    <row r="758" spans="1:24" ht="14.5" x14ac:dyDescent="0.3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U758" s="30"/>
      <c r="V758" s="30"/>
      <c r="W758" s="30"/>
      <c r="X758" s="30"/>
    </row>
    <row r="759" spans="1:24" ht="14.5" x14ac:dyDescent="0.3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U759" s="30"/>
      <c r="V759" s="30"/>
      <c r="W759" s="30"/>
      <c r="X759" s="30"/>
    </row>
    <row r="760" spans="1:24" ht="14.5" x14ac:dyDescent="0.3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U760" s="30"/>
      <c r="V760" s="30"/>
      <c r="W760" s="30"/>
      <c r="X760" s="30"/>
    </row>
    <row r="761" spans="1:24" ht="14.5" x14ac:dyDescent="0.3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U761" s="30"/>
      <c r="V761" s="30"/>
      <c r="W761" s="30"/>
      <c r="X761" s="30"/>
    </row>
    <row r="762" spans="1:24" ht="14.5" x14ac:dyDescent="0.3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U762" s="30"/>
      <c r="V762" s="30"/>
      <c r="W762" s="30"/>
      <c r="X762" s="30"/>
    </row>
    <row r="763" spans="1:24" ht="14.5" x14ac:dyDescent="0.3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U763" s="30"/>
      <c r="V763" s="30"/>
      <c r="W763" s="30"/>
      <c r="X763" s="30"/>
    </row>
    <row r="764" spans="1:24" ht="14.5" x14ac:dyDescent="0.3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U764" s="30"/>
      <c r="V764" s="30"/>
      <c r="W764" s="30"/>
      <c r="X764" s="30"/>
    </row>
    <row r="765" spans="1:24" ht="14.5" x14ac:dyDescent="0.3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U765" s="30"/>
      <c r="V765" s="30"/>
      <c r="W765" s="30"/>
      <c r="X765" s="30"/>
    </row>
    <row r="766" spans="1:24" ht="14.5" x14ac:dyDescent="0.3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U766" s="30"/>
      <c r="V766" s="30"/>
      <c r="W766" s="30"/>
      <c r="X766" s="30"/>
    </row>
    <row r="767" spans="1:24" ht="14.5" x14ac:dyDescent="0.3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U767" s="30"/>
      <c r="V767" s="30"/>
      <c r="W767" s="30"/>
      <c r="X767" s="30"/>
    </row>
    <row r="768" spans="1:24" ht="14.5" x14ac:dyDescent="0.3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U768" s="30"/>
      <c r="V768" s="30"/>
      <c r="W768" s="30"/>
      <c r="X768" s="30"/>
    </row>
    <row r="769" spans="1:24" ht="14.5" x14ac:dyDescent="0.3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U769" s="30"/>
      <c r="V769" s="30"/>
      <c r="W769" s="30"/>
      <c r="X769" s="30"/>
    </row>
    <row r="770" spans="1:24" ht="14.5" x14ac:dyDescent="0.3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U770" s="30"/>
      <c r="V770" s="30"/>
      <c r="W770" s="30"/>
      <c r="X770" s="30"/>
    </row>
    <row r="771" spans="1:24" ht="14.5" x14ac:dyDescent="0.3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U771" s="30"/>
      <c r="V771" s="30"/>
      <c r="W771" s="30"/>
      <c r="X771" s="30"/>
    </row>
    <row r="772" spans="1:24" ht="14.5" x14ac:dyDescent="0.3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U772" s="30"/>
      <c r="V772" s="30"/>
      <c r="W772" s="30"/>
      <c r="X772" s="30"/>
    </row>
    <row r="773" spans="1:24" ht="14.5" x14ac:dyDescent="0.3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U773" s="30"/>
      <c r="V773" s="30"/>
      <c r="W773" s="30"/>
      <c r="X773" s="30"/>
    </row>
    <row r="774" spans="1:24" ht="14.5" x14ac:dyDescent="0.3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U774" s="30"/>
      <c r="V774" s="30"/>
      <c r="W774" s="30"/>
      <c r="X774" s="30"/>
    </row>
    <row r="775" spans="1:24" ht="14.5" x14ac:dyDescent="0.3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U775" s="30"/>
      <c r="V775" s="30"/>
      <c r="W775" s="30"/>
      <c r="X775" s="30"/>
    </row>
    <row r="776" spans="1:24" ht="14.5" x14ac:dyDescent="0.3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U776" s="30"/>
      <c r="V776" s="30"/>
      <c r="W776" s="30"/>
      <c r="X776" s="30"/>
    </row>
    <row r="777" spans="1:24" ht="14.5" x14ac:dyDescent="0.3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U777" s="30"/>
      <c r="V777" s="30"/>
      <c r="W777" s="30"/>
      <c r="X777" s="30"/>
    </row>
    <row r="778" spans="1:24" ht="14.5" x14ac:dyDescent="0.3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U778" s="30"/>
      <c r="V778" s="30"/>
      <c r="W778" s="30"/>
      <c r="X778" s="30"/>
    </row>
    <row r="779" spans="1:24" ht="14.5" x14ac:dyDescent="0.3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U779" s="30"/>
      <c r="V779" s="30"/>
      <c r="W779" s="30"/>
      <c r="X779" s="30"/>
    </row>
    <row r="780" spans="1:24" ht="14.5" x14ac:dyDescent="0.3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U780" s="30"/>
      <c r="V780" s="30"/>
      <c r="W780" s="30"/>
      <c r="X780" s="30"/>
    </row>
    <row r="781" spans="1:24" ht="14.5" x14ac:dyDescent="0.3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U781" s="30"/>
      <c r="V781" s="30"/>
      <c r="W781" s="30"/>
      <c r="X781" s="30"/>
    </row>
    <row r="782" spans="1:24" ht="14.5" x14ac:dyDescent="0.3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U782" s="30"/>
      <c r="V782" s="30"/>
      <c r="W782" s="30"/>
      <c r="X782" s="30"/>
    </row>
    <row r="783" spans="1:24" ht="14.5" x14ac:dyDescent="0.3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U783" s="30"/>
      <c r="V783" s="30"/>
      <c r="W783" s="30"/>
      <c r="X783" s="30"/>
    </row>
    <row r="784" spans="1:24" ht="14.5" x14ac:dyDescent="0.3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U784" s="30"/>
      <c r="V784" s="30"/>
      <c r="W784" s="30"/>
      <c r="X784" s="30"/>
    </row>
    <row r="785" spans="1:24" ht="14.5" x14ac:dyDescent="0.3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U785" s="30"/>
      <c r="V785" s="30"/>
      <c r="W785" s="30"/>
      <c r="X785" s="30"/>
    </row>
    <row r="786" spans="1:24" ht="14.5" x14ac:dyDescent="0.3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U786" s="30"/>
      <c r="V786" s="30"/>
      <c r="W786" s="30"/>
      <c r="X786" s="30"/>
    </row>
    <row r="787" spans="1:24" ht="14.5" x14ac:dyDescent="0.3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U787" s="30"/>
      <c r="V787" s="30"/>
      <c r="W787" s="30"/>
      <c r="X787" s="30"/>
    </row>
    <row r="788" spans="1:24" ht="14.5" x14ac:dyDescent="0.3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U788" s="30"/>
      <c r="V788" s="30"/>
      <c r="W788" s="30"/>
      <c r="X788" s="30"/>
    </row>
    <row r="789" spans="1:24" ht="14.5" x14ac:dyDescent="0.3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U789" s="30"/>
      <c r="V789" s="30"/>
      <c r="W789" s="30"/>
      <c r="X789" s="30"/>
    </row>
    <row r="790" spans="1:24" ht="14.5" x14ac:dyDescent="0.3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U790" s="30"/>
      <c r="V790" s="30"/>
      <c r="W790" s="30"/>
      <c r="X790" s="30"/>
    </row>
    <row r="791" spans="1:24" ht="14.5" x14ac:dyDescent="0.3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U791" s="30"/>
      <c r="V791" s="30"/>
      <c r="W791" s="30"/>
      <c r="X791" s="30"/>
    </row>
    <row r="792" spans="1:24" ht="14.5" x14ac:dyDescent="0.3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U792" s="30"/>
      <c r="V792" s="30"/>
      <c r="W792" s="30"/>
      <c r="X792" s="30"/>
    </row>
    <row r="793" spans="1:24" ht="14.5" x14ac:dyDescent="0.3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U793" s="30"/>
      <c r="V793" s="30"/>
      <c r="W793" s="30"/>
      <c r="X793" s="30"/>
    </row>
    <row r="794" spans="1:24" ht="14.5" x14ac:dyDescent="0.3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U794" s="30"/>
      <c r="V794" s="30"/>
      <c r="W794" s="30"/>
      <c r="X794" s="30"/>
    </row>
    <row r="795" spans="1:24" ht="14.5" x14ac:dyDescent="0.3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U795" s="30"/>
      <c r="V795" s="30"/>
      <c r="W795" s="30"/>
      <c r="X795" s="30"/>
    </row>
    <row r="796" spans="1:24" ht="14.5" x14ac:dyDescent="0.3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U796" s="30"/>
      <c r="V796" s="30"/>
      <c r="W796" s="30"/>
      <c r="X796" s="30"/>
    </row>
    <row r="797" spans="1:24" ht="14.5" x14ac:dyDescent="0.3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U797" s="30"/>
      <c r="V797" s="30"/>
      <c r="W797" s="30"/>
      <c r="X797" s="30"/>
    </row>
    <row r="798" spans="1:24" ht="14.5" x14ac:dyDescent="0.3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U798" s="30"/>
      <c r="V798" s="30"/>
      <c r="W798" s="30"/>
      <c r="X798" s="30"/>
    </row>
    <row r="799" spans="1:24" ht="14.5" x14ac:dyDescent="0.3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U799" s="30"/>
      <c r="V799" s="30"/>
      <c r="W799" s="30"/>
      <c r="X799" s="30"/>
    </row>
    <row r="800" spans="1:24" ht="14.5" x14ac:dyDescent="0.3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U800" s="30"/>
      <c r="V800" s="30"/>
      <c r="W800" s="30"/>
      <c r="X800" s="30"/>
    </row>
    <row r="801" spans="1:24" ht="14.5" x14ac:dyDescent="0.3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U801" s="30"/>
      <c r="V801" s="30"/>
      <c r="W801" s="30"/>
      <c r="X801" s="30"/>
    </row>
    <row r="802" spans="1:24" ht="14.5" x14ac:dyDescent="0.3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U802" s="30"/>
      <c r="V802" s="30"/>
      <c r="W802" s="30"/>
      <c r="X802" s="30"/>
    </row>
    <row r="803" spans="1:24" ht="14.5" x14ac:dyDescent="0.3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U803" s="30"/>
      <c r="V803" s="30"/>
      <c r="W803" s="30"/>
      <c r="X803" s="30"/>
    </row>
    <row r="804" spans="1:24" ht="14.5" x14ac:dyDescent="0.3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U804" s="30"/>
      <c r="V804" s="30"/>
      <c r="W804" s="30"/>
      <c r="X804" s="30"/>
    </row>
    <row r="805" spans="1:24" ht="14.5" x14ac:dyDescent="0.3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U805" s="30"/>
      <c r="V805" s="30"/>
      <c r="W805" s="30"/>
      <c r="X805" s="30"/>
    </row>
    <row r="806" spans="1:24" ht="14.5" x14ac:dyDescent="0.3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U806" s="30"/>
      <c r="V806" s="30"/>
      <c r="W806" s="30"/>
      <c r="X806" s="30"/>
    </row>
    <row r="807" spans="1:24" ht="14.5" x14ac:dyDescent="0.3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U807" s="30"/>
      <c r="V807" s="30"/>
      <c r="W807" s="30"/>
      <c r="X807" s="30"/>
    </row>
    <row r="808" spans="1:24" ht="14.5" x14ac:dyDescent="0.3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U808" s="30"/>
      <c r="V808" s="30"/>
      <c r="W808" s="30"/>
      <c r="X808" s="30"/>
    </row>
    <row r="809" spans="1:24" ht="14.5" x14ac:dyDescent="0.3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U809" s="30"/>
      <c r="V809" s="30"/>
      <c r="W809" s="30"/>
      <c r="X809" s="30"/>
    </row>
    <row r="810" spans="1:24" ht="14.5" x14ac:dyDescent="0.3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U810" s="30"/>
      <c r="V810" s="30"/>
      <c r="W810" s="30"/>
      <c r="X810" s="30"/>
    </row>
    <row r="811" spans="1:24" ht="14.5" x14ac:dyDescent="0.3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U811" s="30"/>
      <c r="V811" s="30"/>
      <c r="W811" s="30"/>
      <c r="X811" s="30"/>
    </row>
    <row r="812" spans="1:24" ht="14.5" x14ac:dyDescent="0.3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U812" s="30"/>
      <c r="V812" s="30"/>
      <c r="W812" s="30"/>
      <c r="X812" s="30"/>
    </row>
    <row r="813" spans="1:24" ht="14.5" x14ac:dyDescent="0.3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U813" s="30"/>
      <c r="V813" s="30"/>
      <c r="W813" s="30"/>
      <c r="X813" s="30"/>
    </row>
    <row r="814" spans="1:24" ht="14.5" x14ac:dyDescent="0.3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U814" s="30"/>
      <c r="V814" s="30"/>
      <c r="W814" s="30"/>
      <c r="X814" s="30"/>
    </row>
    <row r="815" spans="1:24" ht="14.5" x14ac:dyDescent="0.3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U815" s="30"/>
      <c r="V815" s="30"/>
      <c r="W815" s="30"/>
      <c r="X815" s="30"/>
    </row>
    <row r="816" spans="1:24" ht="14.5" x14ac:dyDescent="0.3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U816" s="30"/>
      <c r="V816" s="30"/>
      <c r="W816" s="30"/>
      <c r="X816" s="30"/>
    </row>
    <row r="817" spans="1:24" ht="14.5" x14ac:dyDescent="0.3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U817" s="30"/>
      <c r="V817" s="30"/>
      <c r="W817" s="30"/>
      <c r="X817" s="30"/>
    </row>
    <row r="818" spans="1:24" ht="14.5" x14ac:dyDescent="0.3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U818" s="30"/>
      <c r="V818" s="30"/>
      <c r="W818" s="30"/>
      <c r="X818" s="30"/>
    </row>
    <row r="819" spans="1:24" ht="14.5" x14ac:dyDescent="0.3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U819" s="30"/>
      <c r="V819" s="30"/>
      <c r="W819" s="30"/>
      <c r="X819" s="30"/>
    </row>
    <row r="820" spans="1:24" ht="14.5" x14ac:dyDescent="0.3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U820" s="30"/>
      <c r="V820" s="30"/>
      <c r="W820" s="30"/>
      <c r="X820" s="30"/>
    </row>
    <row r="821" spans="1:24" ht="14.5" x14ac:dyDescent="0.3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U821" s="30"/>
      <c r="V821" s="30"/>
      <c r="W821" s="30"/>
      <c r="X821" s="30"/>
    </row>
    <row r="822" spans="1:24" ht="14.5" x14ac:dyDescent="0.3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U822" s="30"/>
      <c r="V822" s="30"/>
      <c r="W822" s="30"/>
      <c r="X822" s="30"/>
    </row>
    <row r="823" spans="1:24" ht="14.5" x14ac:dyDescent="0.3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U823" s="30"/>
      <c r="V823" s="30"/>
      <c r="W823" s="30"/>
      <c r="X823" s="30"/>
    </row>
    <row r="824" spans="1:24" ht="14.5" x14ac:dyDescent="0.3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U824" s="30"/>
      <c r="V824" s="30"/>
      <c r="W824" s="30"/>
      <c r="X824" s="30"/>
    </row>
    <row r="825" spans="1:24" ht="14.5" x14ac:dyDescent="0.3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U825" s="30"/>
      <c r="V825" s="30"/>
      <c r="W825" s="30"/>
      <c r="X825" s="30"/>
    </row>
    <row r="826" spans="1:24" ht="14.5" x14ac:dyDescent="0.3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U826" s="30"/>
      <c r="V826" s="30"/>
      <c r="W826" s="30"/>
      <c r="X826" s="30"/>
    </row>
    <row r="827" spans="1:24" ht="14.5" x14ac:dyDescent="0.3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U827" s="30"/>
      <c r="V827" s="30"/>
      <c r="W827" s="30"/>
      <c r="X827" s="30"/>
    </row>
    <row r="828" spans="1:24" ht="14.5" x14ac:dyDescent="0.3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U828" s="30"/>
      <c r="V828" s="30"/>
      <c r="W828" s="30"/>
      <c r="X828" s="30"/>
    </row>
    <row r="829" spans="1:24" ht="14.5" x14ac:dyDescent="0.3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U829" s="30"/>
      <c r="V829" s="30"/>
      <c r="W829" s="30"/>
      <c r="X829" s="30"/>
    </row>
    <row r="830" spans="1:24" ht="14.5" x14ac:dyDescent="0.3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U830" s="30"/>
      <c r="V830" s="30"/>
      <c r="W830" s="30"/>
      <c r="X830" s="30"/>
    </row>
    <row r="831" spans="1:24" ht="14.5" x14ac:dyDescent="0.3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U831" s="30"/>
      <c r="V831" s="30"/>
      <c r="W831" s="30"/>
      <c r="X831" s="30"/>
    </row>
    <row r="832" spans="1:24" ht="14.5" x14ac:dyDescent="0.3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U832" s="30"/>
      <c r="V832" s="30"/>
      <c r="W832" s="30"/>
      <c r="X832" s="30"/>
    </row>
    <row r="833" spans="1:24" ht="14.5" x14ac:dyDescent="0.3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U833" s="30"/>
      <c r="V833" s="30"/>
      <c r="W833" s="30"/>
      <c r="X833" s="30"/>
    </row>
    <row r="834" spans="1:24" ht="14.5" x14ac:dyDescent="0.3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U834" s="30"/>
      <c r="V834" s="30"/>
      <c r="W834" s="30"/>
      <c r="X834" s="30"/>
    </row>
    <row r="835" spans="1:24" ht="14.5" x14ac:dyDescent="0.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U835" s="30"/>
      <c r="V835" s="30"/>
      <c r="W835" s="30"/>
      <c r="X835" s="30"/>
    </row>
    <row r="836" spans="1:24" ht="14.5" x14ac:dyDescent="0.3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U836" s="30"/>
      <c r="V836" s="30"/>
      <c r="W836" s="30"/>
      <c r="X836" s="30"/>
    </row>
    <row r="837" spans="1:24" ht="14.5" x14ac:dyDescent="0.3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U837" s="30"/>
      <c r="V837" s="30"/>
      <c r="W837" s="30"/>
      <c r="X837" s="30"/>
    </row>
    <row r="838" spans="1:24" ht="14.5" x14ac:dyDescent="0.3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U838" s="30"/>
      <c r="V838" s="30"/>
      <c r="W838" s="30"/>
      <c r="X838" s="30"/>
    </row>
    <row r="839" spans="1:24" ht="14.5" x14ac:dyDescent="0.3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U839" s="30"/>
      <c r="V839" s="30"/>
      <c r="W839" s="30"/>
      <c r="X839" s="30"/>
    </row>
    <row r="840" spans="1:24" ht="14.5" x14ac:dyDescent="0.3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U840" s="30"/>
      <c r="V840" s="30"/>
      <c r="W840" s="30"/>
      <c r="X840" s="30"/>
    </row>
    <row r="841" spans="1:24" ht="14.5" x14ac:dyDescent="0.3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U841" s="30"/>
      <c r="V841" s="30"/>
      <c r="W841" s="30"/>
      <c r="X841" s="30"/>
    </row>
    <row r="842" spans="1:24" ht="14.5" x14ac:dyDescent="0.3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U842" s="30"/>
      <c r="V842" s="30"/>
      <c r="W842" s="30"/>
      <c r="X842" s="30"/>
    </row>
    <row r="843" spans="1:24" ht="14.5" x14ac:dyDescent="0.3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U843" s="30"/>
      <c r="V843" s="30"/>
      <c r="W843" s="30"/>
      <c r="X843" s="30"/>
    </row>
    <row r="844" spans="1:24" ht="14.5" x14ac:dyDescent="0.3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U844" s="30"/>
      <c r="V844" s="30"/>
      <c r="W844" s="30"/>
      <c r="X844" s="30"/>
    </row>
    <row r="845" spans="1:24" ht="14.5" x14ac:dyDescent="0.3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U845" s="30"/>
      <c r="V845" s="30"/>
      <c r="W845" s="30"/>
      <c r="X845" s="30"/>
    </row>
    <row r="846" spans="1:24" ht="14.5" x14ac:dyDescent="0.3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U846" s="30"/>
      <c r="V846" s="30"/>
      <c r="W846" s="30"/>
      <c r="X846" s="30"/>
    </row>
    <row r="847" spans="1:24" ht="14.5" x14ac:dyDescent="0.3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U847" s="30"/>
      <c r="V847" s="30"/>
      <c r="W847" s="30"/>
      <c r="X847" s="30"/>
    </row>
    <row r="848" spans="1:24" ht="14.5" x14ac:dyDescent="0.3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U848" s="30"/>
      <c r="V848" s="30"/>
      <c r="W848" s="30"/>
      <c r="X848" s="30"/>
    </row>
    <row r="849" spans="1:24" ht="14.5" x14ac:dyDescent="0.3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U849" s="30"/>
      <c r="V849" s="30"/>
      <c r="W849" s="30"/>
      <c r="X849" s="30"/>
    </row>
    <row r="850" spans="1:24" ht="14.5" x14ac:dyDescent="0.3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U850" s="30"/>
      <c r="V850" s="30"/>
      <c r="W850" s="30"/>
      <c r="X850" s="30"/>
    </row>
    <row r="851" spans="1:24" ht="14.5" x14ac:dyDescent="0.3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U851" s="30"/>
      <c r="V851" s="30"/>
      <c r="W851" s="30"/>
      <c r="X851" s="30"/>
    </row>
    <row r="852" spans="1:24" ht="14.5" x14ac:dyDescent="0.3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U852" s="30"/>
      <c r="V852" s="30"/>
      <c r="W852" s="30"/>
      <c r="X852" s="30"/>
    </row>
    <row r="853" spans="1:24" ht="14.5" x14ac:dyDescent="0.3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U853" s="30"/>
      <c r="V853" s="30"/>
      <c r="W853" s="30"/>
      <c r="X853" s="30"/>
    </row>
    <row r="854" spans="1:24" ht="14.5" x14ac:dyDescent="0.3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U854" s="30"/>
      <c r="V854" s="30"/>
      <c r="W854" s="30"/>
      <c r="X854" s="30"/>
    </row>
    <row r="855" spans="1:24" ht="14.5" x14ac:dyDescent="0.3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U855" s="30"/>
      <c r="V855" s="30"/>
      <c r="W855" s="30"/>
      <c r="X855" s="30"/>
    </row>
    <row r="856" spans="1:24" ht="14.5" x14ac:dyDescent="0.3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U856" s="30"/>
      <c r="V856" s="30"/>
      <c r="W856" s="30"/>
      <c r="X856" s="30"/>
    </row>
    <row r="857" spans="1:24" ht="14.5" x14ac:dyDescent="0.3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U857" s="30"/>
      <c r="V857" s="30"/>
      <c r="W857" s="30"/>
      <c r="X857" s="30"/>
    </row>
    <row r="858" spans="1:24" ht="14.5" x14ac:dyDescent="0.3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U858" s="30"/>
      <c r="V858" s="30"/>
      <c r="W858" s="30"/>
      <c r="X858" s="30"/>
    </row>
    <row r="859" spans="1:24" ht="14.5" x14ac:dyDescent="0.3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U859" s="30"/>
      <c r="V859" s="30"/>
      <c r="W859" s="30"/>
      <c r="X859" s="30"/>
    </row>
    <row r="860" spans="1:24" ht="14.5" x14ac:dyDescent="0.3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U860" s="30"/>
      <c r="V860" s="30"/>
      <c r="W860" s="30"/>
      <c r="X860" s="30"/>
    </row>
    <row r="861" spans="1:24" ht="14.5" x14ac:dyDescent="0.3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U861" s="30"/>
      <c r="V861" s="30"/>
      <c r="W861" s="30"/>
      <c r="X861" s="30"/>
    </row>
    <row r="862" spans="1:24" ht="14.5" x14ac:dyDescent="0.3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U862" s="30"/>
      <c r="V862" s="30"/>
      <c r="W862" s="30"/>
      <c r="X862" s="30"/>
    </row>
    <row r="863" spans="1:24" ht="14.5" x14ac:dyDescent="0.3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U863" s="30"/>
      <c r="V863" s="30"/>
      <c r="W863" s="30"/>
      <c r="X863" s="30"/>
    </row>
    <row r="864" spans="1:24" ht="14.5" x14ac:dyDescent="0.3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U864" s="30"/>
      <c r="V864" s="30"/>
      <c r="W864" s="30"/>
      <c r="X864" s="30"/>
    </row>
    <row r="865" spans="1:24" ht="14.5" x14ac:dyDescent="0.3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U865" s="30"/>
      <c r="V865" s="30"/>
      <c r="W865" s="30"/>
      <c r="X865" s="30"/>
    </row>
    <row r="866" spans="1:24" ht="14.5" x14ac:dyDescent="0.3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U866" s="30"/>
      <c r="V866" s="30"/>
      <c r="W866" s="30"/>
      <c r="X866" s="30"/>
    </row>
    <row r="867" spans="1:24" ht="14.5" x14ac:dyDescent="0.3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U867" s="30"/>
      <c r="V867" s="30"/>
      <c r="W867" s="30"/>
      <c r="X867" s="30"/>
    </row>
    <row r="868" spans="1:24" ht="14.5" x14ac:dyDescent="0.3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U868" s="30"/>
      <c r="V868" s="30"/>
      <c r="W868" s="30"/>
      <c r="X868" s="30"/>
    </row>
    <row r="869" spans="1:24" ht="14.5" x14ac:dyDescent="0.3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U869" s="30"/>
      <c r="V869" s="30"/>
      <c r="W869" s="30"/>
      <c r="X869" s="30"/>
    </row>
    <row r="870" spans="1:24" ht="14.5" x14ac:dyDescent="0.3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U870" s="30"/>
      <c r="V870" s="30"/>
      <c r="W870" s="30"/>
      <c r="X870" s="30"/>
    </row>
    <row r="871" spans="1:24" ht="14.5" x14ac:dyDescent="0.3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U871" s="30"/>
      <c r="V871" s="30"/>
      <c r="W871" s="30"/>
      <c r="X871" s="30"/>
    </row>
    <row r="872" spans="1:24" ht="14.5" x14ac:dyDescent="0.3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U872" s="30"/>
      <c r="V872" s="30"/>
      <c r="W872" s="30"/>
      <c r="X872" s="30"/>
    </row>
    <row r="873" spans="1:24" ht="14.5" x14ac:dyDescent="0.3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U873" s="30"/>
      <c r="V873" s="30"/>
      <c r="W873" s="30"/>
      <c r="X873" s="30"/>
    </row>
    <row r="874" spans="1:24" ht="14.5" x14ac:dyDescent="0.3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U874" s="30"/>
      <c r="V874" s="30"/>
      <c r="W874" s="30"/>
      <c r="X874" s="30"/>
    </row>
    <row r="875" spans="1:24" ht="14.5" x14ac:dyDescent="0.3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U875" s="30"/>
      <c r="V875" s="30"/>
      <c r="W875" s="30"/>
      <c r="X875" s="30"/>
    </row>
    <row r="876" spans="1:24" ht="14.5" x14ac:dyDescent="0.3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U876" s="30"/>
      <c r="V876" s="30"/>
      <c r="W876" s="30"/>
      <c r="X876" s="30"/>
    </row>
    <row r="877" spans="1:24" ht="14.5" x14ac:dyDescent="0.3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U877" s="30"/>
      <c r="V877" s="30"/>
      <c r="W877" s="30"/>
      <c r="X877" s="30"/>
    </row>
    <row r="878" spans="1:24" ht="14.5" x14ac:dyDescent="0.3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U878" s="30"/>
      <c r="V878" s="30"/>
      <c r="W878" s="30"/>
      <c r="X878" s="30"/>
    </row>
    <row r="879" spans="1:24" ht="14.5" x14ac:dyDescent="0.3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U879" s="30"/>
      <c r="V879" s="30"/>
      <c r="W879" s="30"/>
      <c r="X879" s="30"/>
    </row>
    <row r="880" spans="1:24" ht="14.5" x14ac:dyDescent="0.3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U880" s="30"/>
      <c r="V880" s="30"/>
      <c r="W880" s="30"/>
      <c r="X880" s="30"/>
    </row>
    <row r="881" spans="1:24" ht="14.5" x14ac:dyDescent="0.3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U881" s="30"/>
      <c r="V881" s="30"/>
      <c r="W881" s="30"/>
      <c r="X881" s="30"/>
    </row>
    <row r="882" spans="1:24" ht="14.5" x14ac:dyDescent="0.3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U882" s="30"/>
      <c r="V882" s="30"/>
      <c r="W882" s="30"/>
      <c r="X882" s="30"/>
    </row>
    <row r="883" spans="1:24" ht="14.5" x14ac:dyDescent="0.3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U883" s="30"/>
      <c r="V883" s="30"/>
      <c r="W883" s="30"/>
      <c r="X883" s="30"/>
    </row>
    <row r="884" spans="1:24" ht="14.5" x14ac:dyDescent="0.3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U884" s="30"/>
      <c r="V884" s="30"/>
      <c r="W884" s="30"/>
      <c r="X884" s="30"/>
    </row>
    <row r="885" spans="1:24" ht="14.5" x14ac:dyDescent="0.3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U885" s="30"/>
      <c r="V885" s="30"/>
      <c r="W885" s="30"/>
      <c r="X885" s="30"/>
    </row>
    <row r="886" spans="1:24" ht="14.5" x14ac:dyDescent="0.3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U886" s="30"/>
      <c r="V886" s="30"/>
      <c r="W886" s="30"/>
      <c r="X886" s="30"/>
    </row>
    <row r="887" spans="1:24" ht="14.5" x14ac:dyDescent="0.3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U887" s="30"/>
      <c r="V887" s="30"/>
      <c r="W887" s="30"/>
      <c r="X887" s="30"/>
    </row>
    <row r="888" spans="1:24" ht="14.5" x14ac:dyDescent="0.3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U888" s="30"/>
      <c r="V888" s="30"/>
      <c r="W888" s="30"/>
      <c r="X888" s="30"/>
    </row>
    <row r="889" spans="1:24" ht="14.5" x14ac:dyDescent="0.3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U889" s="30"/>
      <c r="V889" s="30"/>
      <c r="W889" s="30"/>
      <c r="X889" s="30"/>
    </row>
    <row r="890" spans="1:24" ht="14.5" x14ac:dyDescent="0.3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U890" s="30"/>
      <c r="V890" s="30"/>
      <c r="W890" s="30"/>
      <c r="X890" s="30"/>
    </row>
    <row r="891" spans="1:24" ht="14.5" x14ac:dyDescent="0.3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U891" s="30"/>
      <c r="V891" s="30"/>
      <c r="W891" s="30"/>
      <c r="X891" s="30"/>
    </row>
    <row r="892" spans="1:24" ht="14.5" x14ac:dyDescent="0.3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U892" s="30"/>
      <c r="V892" s="30"/>
      <c r="W892" s="30"/>
      <c r="X892" s="30"/>
    </row>
    <row r="893" spans="1:24" ht="14.5" x14ac:dyDescent="0.3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U893" s="30"/>
      <c r="V893" s="30"/>
      <c r="W893" s="30"/>
      <c r="X893" s="30"/>
    </row>
    <row r="894" spans="1:24" ht="14.5" x14ac:dyDescent="0.3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U894" s="30"/>
      <c r="V894" s="30"/>
      <c r="W894" s="30"/>
      <c r="X894" s="30"/>
    </row>
    <row r="895" spans="1:24" ht="14.5" x14ac:dyDescent="0.3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U895" s="30"/>
      <c r="V895" s="30"/>
      <c r="W895" s="30"/>
      <c r="X895" s="30"/>
    </row>
    <row r="896" spans="1:24" ht="14.5" x14ac:dyDescent="0.3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U896" s="30"/>
      <c r="V896" s="30"/>
      <c r="W896" s="30"/>
      <c r="X896" s="30"/>
    </row>
    <row r="897" spans="1:24" ht="14.5" x14ac:dyDescent="0.3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U897" s="30"/>
      <c r="V897" s="30"/>
      <c r="W897" s="30"/>
      <c r="X897" s="30"/>
    </row>
    <row r="898" spans="1:24" ht="14.5" x14ac:dyDescent="0.3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U898" s="30"/>
      <c r="V898" s="30"/>
      <c r="W898" s="30"/>
      <c r="X898" s="30"/>
    </row>
    <row r="899" spans="1:24" ht="14.5" x14ac:dyDescent="0.3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U899" s="30"/>
      <c r="V899" s="30"/>
      <c r="W899" s="30"/>
      <c r="X899" s="30"/>
    </row>
    <row r="900" spans="1:24" ht="14.5" x14ac:dyDescent="0.3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U900" s="30"/>
      <c r="V900" s="30"/>
      <c r="W900" s="30"/>
      <c r="X900" s="30"/>
    </row>
    <row r="901" spans="1:24" ht="14.5" x14ac:dyDescent="0.3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U901" s="30"/>
      <c r="V901" s="30"/>
      <c r="W901" s="30"/>
      <c r="X901" s="30"/>
    </row>
    <row r="902" spans="1:24" ht="14.5" x14ac:dyDescent="0.3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U902" s="30"/>
      <c r="V902" s="30"/>
      <c r="W902" s="30"/>
      <c r="X902" s="30"/>
    </row>
    <row r="903" spans="1:24" ht="14.5" x14ac:dyDescent="0.3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U903" s="30"/>
      <c r="V903" s="30"/>
      <c r="W903" s="30"/>
      <c r="X903" s="30"/>
    </row>
    <row r="904" spans="1:24" ht="14.5" x14ac:dyDescent="0.3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U904" s="30"/>
      <c r="V904" s="30"/>
      <c r="W904" s="30"/>
      <c r="X904" s="30"/>
    </row>
    <row r="905" spans="1:24" ht="14.5" x14ac:dyDescent="0.3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U905" s="30"/>
      <c r="V905" s="30"/>
      <c r="W905" s="30"/>
      <c r="X905" s="30"/>
    </row>
    <row r="906" spans="1:24" ht="14.5" x14ac:dyDescent="0.3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U906" s="30"/>
      <c r="V906" s="30"/>
      <c r="W906" s="30"/>
      <c r="X906" s="30"/>
    </row>
    <row r="907" spans="1:24" ht="14.5" x14ac:dyDescent="0.3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U907" s="30"/>
      <c r="V907" s="30"/>
      <c r="W907" s="30"/>
      <c r="X907" s="30"/>
    </row>
    <row r="908" spans="1:24" ht="14.5" x14ac:dyDescent="0.3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U908" s="30"/>
      <c r="V908" s="30"/>
      <c r="W908" s="30"/>
      <c r="X908" s="30"/>
    </row>
    <row r="909" spans="1:24" ht="14.5" x14ac:dyDescent="0.3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U909" s="30"/>
      <c r="V909" s="30"/>
      <c r="W909" s="30"/>
      <c r="X909" s="30"/>
    </row>
    <row r="910" spans="1:24" ht="14.5" x14ac:dyDescent="0.3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U910" s="30"/>
      <c r="V910" s="30"/>
      <c r="W910" s="30"/>
      <c r="X910" s="30"/>
    </row>
    <row r="911" spans="1:24" ht="14.5" x14ac:dyDescent="0.3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U911" s="30"/>
      <c r="V911" s="30"/>
      <c r="W911" s="30"/>
      <c r="X911" s="30"/>
    </row>
    <row r="912" spans="1:24" ht="14.5" x14ac:dyDescent="0.3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U912" s="30"/>
      <c r="V912" s="30"/>
      <c r="W912" s="30"/>
      <c r="X912" s="30"/>
    </row>
    <row r="913" spans="1:24" ht="14.5" x14ac:dyDescent="0.3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U913" s="30"/>
      <c r="V913" s="30"/>
      <c r="W913" s="30"/>
      <c r="X913" s="30"/>
    </row>
    <row r="914" spans="1:24" ht="14.5" x14ac:dyDescent="0.3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U914" s="30"/>
      <c r="V914" s="30"/>
      <c r="W914" s="30"/>
      <c r="X914" s="30"/>
    </row>
    <row r="915" spans="1:24" ht="14.5" x14ac:dyDescent="0.3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U915" s="30"/>
      <c r="V915" s="30"/>
      <c r="W915" s="30"/>
      <c r="X915" s="30"/>
    </row>
    <row r="916" spans="1:24" ht="14.5" x14ac:dyDescent="0.3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U916" s="30"/>
      <c r="V916" s="30"/>
      <c r="W916" s="30"/>
      <c r="X916" s="30"/>
    </row>
    <row r="917" spans="1:24" ht="14.5" x14ac:dyDescent="0.3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U917" s="30"/>
      <c r="V917" s="30"/>
      <c r="W917" s="30"/>
      <c r="X917" s="30"/>
    </row>
    <row r="918" spans="1:24" ht="14.5" x14ac:dyDescent="0.3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U918" s="30"/>
      <c r="V918" s="30"/>
      <c r="W918" s="30"/>
      <c r="X918" s="30"/>
    </row>
    <row r="919" spans="1:24" ht="14.5" x14ac:dyDescent="0.3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U919" s="30"/>
      <c r="V919" s="30"/>
      <c r="W919" s="30"/>
      <c r="X919" s="30"/>
    </row>
    <row r="920" spans="1:24" ht="14.5" x14ac:dyDescent="0.3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U920" s="30"/>
      <c r="V920" s="30"/>
      <c r="W920" s="30"/>
      <c r="X920" s="30"/>
    </row>
    <row r="921" spans="1:24" ht="14.5" x14ac:dyDescent="0.3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U921" s="30"/>
      <c r="V921" s="30"/>
      <c r="W921" s="30"/>
      <c r="X921" s="30"/>
    </row>
    <row r="922" spans="1:24" ht="14.5" x14ac:dyDescent="0.3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U922" s="30"/>
      <c r="V922" s="30"/>
      <c r="W922" s="30"/>
      <c r="X922" s="30"/>
    </row>
    <row r="923" spans="1:24" ht="14.5" x14ac:dyDescent="0.3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U923" s="30"/>
      <c r="V923" s="30"/>
      <c r="W923" s="30"/>
      <c r="X923" s="30"/>
    </row>
    <row r="924" spans="1:24" ht="14.5" x14ac:dyDescent="0.3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U924" s="30"/>
      <c r="V924" s="30"/>
      <c r="W924" s="30"/>
      <c r="X924" s="30"/>
    </row>
    <row r="925" spans="1:24" ht="14.5" x14ac:dyDescent="0.3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U925" s="30"/>
      <c r="V925" s="30"/>
      <c r="W925" s="30"/>
      <c r="X925" s="30"/>
    </row>
    <row r="926" spans="1:24" ht="14.5" x14ac:dyDescent="0.3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U926" s="30"/>
      <c r="V926" s="30"/>
      <c r="W926" s="30"/>
      <c r="X926" s="30"/>
    </row>
    <row r="927" spans="1:24" ht="14.5" x14ac:dyDescent="0.3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U927" s="30"/>
      <c r="V927" s="30"/>
      <c r="W927" s="30"/>
      <c r="X927" s="30"/>
    </row>
    <row r="928" spans="1:24" ht="14.5" x14ac:dyDescent="0.3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U928" s="30"/>
      <c r="V928" s="30"/>
      <c r="W928" s="30"/>
      <c r="X928" s="30"/>
    </row>
    <row r="929" spans="1:24" ht="14.5" x14ac:dyDescent="0.3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U929" s="30"/>
      <c r="V929" s="30"/>
      <c r="W929" s="30"/>
      <c r="X929" s="30"/>
    </row>
    <row r="930" spans="1:24" ht="14.5" x14ac:dyDescent="0.3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U930" s="30"/>
      <c r="V930" s="30"/>
      <c r="W930" s="30"/>
      <c r="X930" s="30"/>
    </row>
    <row r="931" spans="1:24" ht="14.5" x14ac:dyDescent="0.3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U931" s="30"/>
      <c r="V931" s="30"/>
      <c r="W931" s="30"/>
      <c r="X931" s="30"/>
    </row>
    <row r="932" spans="1:24" ht="14.5" x14ac:dyDescent="0.3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U932" s="30"/>
      <c r="V932" s="30"/>
      <c r="W932" s="30"/>
      <c r="X932" s="30"/>
    </row>
    <row r="933" spans="1:24" ht="14.5" x14ac:dyDescent="0.3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U933" s="30"/>
      <c r="V933" s="30"/>
      <c r="W933" s="30"/>
      <c r="X933" s="30"/>
    </row>
    <row r="934" spans="1:24" ht="14.5" x14ac:dyDescent="0.3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U934" s="30"/>
      <c r="V934" s="30"/>
      <c r="W934" s="30"/>
      <c r="X934" s="30"/>
    </row>
    <row r="935" spans="1:24" ht="14.5" x14ac:dyDescent="0.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U935" s="30"/>
      <c r="V935" s="30"/>
      <c r="W935" s="30"/>
      <c r="X935" s="30"/>
    </row>
    <row r="936" spans="1:24" ht="14.5" x14ac:dyDescent="0.3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U936" s="30"/>
      <c r="V936" s="30"/>
      <c r="W936" s="30"/>
      <c r="X936" s="30"/>
    </row>
    <row r="937" spans="1:24" ht="14.5" x14ac:dyDescent="0.3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U937" s="30"/>
      <c r="V937" s="30"/>
      <c r="W937" s="30"/>
      <c r="X937" s="30"/>
    </row>
    <row r="938" spans="1:24" ht="14.5" x14ac:dyDescent="0.3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U938" s="30"/>
      <c r="V938" s="30"/>
      <c r="W938" s="30"/>
      <c r="X938" s="30"/>
    </row>
    <row r="939" spans="1:24" ht="14.5" x14ac:dyDescent="0.3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U939" s="30"/>
      <c r="V939" s="30"/>
      <c r="W939" s="30"/>
      <c r="X939" s="30"/>
    </row>
    <row r="940" spans="1:24" ht="14.5" x14ac:dyDescent="0.3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U940" s="30"/>
      <c r="V940" s="30"/>
      <c r="W940" s="30"/>
      <c r="X940" s="30"/>
    </row>
    <row r="941" spans="1:24" ht="14.5" x14ac:dyDescent="0.3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U941" s="30"/>
      <c r="V941" s="30"/>
      <c r="W941" s="30"/>
      <c r="X941" s="30"/>
    </row>
    <row r="942" spans="1:24" ht="14.5" x14ac:dyDescent="0.3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U942" s="30"/>
      <c r="V942" s="30"/>
      <c r="W942" s="30"/>
      <c r="X942" s="30"/>
    </row>
    <row r="943" spans="1:24" ht="14.5" x14ac:dyDescent="0.3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U943" s="30"/>
      <c r="V943" s="30"/>
      <c r="W943" s="30"/>
      <c r="X943" s="30"/>
    </row>
    <row r="944" spans="1:24" ht="14.5" x14ac:dyDescent="0.3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U944" s="30"/>
      <c r="V944" s="30"/>
      <c r="W944" s="30"/>
      <c r="X944" s="30"/>
    </row>
    <row r="945" spans="1:24" ht="14.5" x14ac:dyDescent="0.3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U945" s="30"/>
      <c r="V945" s="30"/>
      <c r="W945" s="30"/>
      <c r="X945" s="30"/>
    </row>
    <row r="946" spans="1:24" ht="14.5" x14ac:dyDescent="0.3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U946" s="30"/>
      <c r="V946" s="30"/>
      <c r="W946" s="30"/>
      <c r="X946" s="30"/>
    </row>
    <row r="947" spans="1:24" ht="14.5" x14ac:dyDescent="0.3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U947" s="30"/>
      <c r="V947" s="30"/>
      <c r="W947" s="30"/>
      <c r="X947" s="30"/>
    </row>
    <row r="948" spans="1:24" ht="14.5" x14ac:dyDescent="0.3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U948" s="30"/>
      <c r="V948" s="30"/>
      <c r="W948" s="30"/>
      <c r="X948" s="30"/>
    </row>
    <row r="949" spans="1:24" ht="14.5" x14ac:dyDescent="0.3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U949" s="30"/>
      <c r="V949" s="30"/>
      <c r="W949" s="30"/>
      <c r="X949" s="30"/>
    </row>
    <row r="950" spans="1:24" ht="14.5" x14ac:dyDescent="0.3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U950" s="30"/>
      <c r="V950" s="30"/>
      <c r="W950" s="30"/>
      <c r="X950" s="30"/>
    </row>
    <row r="951" spans="1:24" ht="14.5" x14ac:dyDescent="0.3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U951" s="30"/>
      <c r="V951" s="30"/>
      <c r="W951" s="30"/>
      <c r="X951" s="30"/>
    </row>
    <row r="952" spans="1:24" ht="14.5" x14ac:dyDescent="0.3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U952" s="30"/>
      <c r="V952" s="30"/>
      <c r="W952" s="30"/>
      <c r="X952" s="30"/>
    </row>
    <row r="953" spans="1:24" ht="14.5" x14ac:dyDescent="0.3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U953" s="30"/>
      <c r="V953" s="30"/>
      <c r="W953" s="30"/>
      <c r="X953" s="30"/>
    </row>
    <row r="954" spans="1:24" ht="14.5" x14ac:dyDescent="0.3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U954" s="30"/>
      <c r="V954" s="30"/>
      <c r="W954" s="30"/>
      <c r="X954" s="30"/>
    </row>
    <row r="955" spans="1:24" ht="14.5" x14ac:dyDescent="0.3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U955" s="30"/>
      <c r="V955" s="30"/>
      <c r="W955" s="30"/>
      <c r="X955" s="30"/>
    </row>
    <row r="956" spans="1:24" ht="14.5" x14ac:dyDescent="0.3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U956" s="30"/>
      <c r="V956" s="30"/>
      <c r="W956" s="30"/>
      <c r="X956" s="30"/>
    </row>
    <row r="957" spans="1:24" ht="14.5" x14ac:dyDescent="0.3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U957" s="30"/>
      <c r="V957" s="30"/>
      <c r="W957" s="30"/>
      <c r="X957" s="30"/>
    </row>
    <row r="958" spans="1:24" ht="14.5" x14ac:dyDescent="0.3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U958" s="30"/>
      <c r="V958" s="30"/>
      <c r="W958" s="30"/>
      <c r="X958" s="30"/>
    </row>
    <row r="959" spans="1:24" ht="14.5" x14ac:dyDescent="0.3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U959" s="30"/>
      <c r="V959" s="30"/>
      <c r="W959" s="30"/>
      <c r="X959" s="30"/>
    </row>
    <row r="960" spans="1:24" ht="14.5" x14ac:dyDescent="0.3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U960" s="30"/>
      <c r="V960" s="30"/>
      <c r="W960" s="30"/>
      <c r="X960" s="30"/>
    </row>
    <row r="961" spans="1:24" ht="14.5" x14ac:dyDescent="0.3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U961" s="30"/>
      <c r="V961" s="30"/>
      <c r="W961" s="30"/>
      <c r="X961" s="30"/>
    </row>
    <row r="962" spans="1:24" ht="14.5" x14ac:dyDescent="0.3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U962" s="30"/>
      <c r="V962" s="30"/>
      <c r="W962" s="30"/>
      <c r="X962" s="30"/>
    </row>
    <row r="963" spans="1:24" ht="14.5" x14ac:dyDescent="0.3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U963" s="30"/>
      <c r="V963" s="30"/>
      <c r="W963" s="30"/>
      <c r="X963" s="30"/>
    </row>
    <row r="964" spans="1:24" ht="14.5" x14ac:dyDescent="0.3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U964" s="30"/>
      <c r="V964" s="30"/>
      <c r="W964" s="30"/>
      <c r="X964" s="30"/>
    </row>
    <row r="965" spans="1:24" ht="14.5" x14ac:dyDescent="0.3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U965" s="30"/>
      <c r="V965" s="30"/>
      <c r="W965" s="30"/>
      <c r="X965" s="30"/>
    </row>
    <row r="966" spans="1:24" ht="14.5" x14ac:dyDescent="0.3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U966" s="30"/>
      <c r="V966" s="30"/>
      <c r="W966" s="30"/>
      <c r="X966" s="30"/>
    </row>
    <row r="967" spans="1:24" ht="14.5" x14ac:dyDescent="0.3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U967" s="30"/>
      <c r="V967" s="30"/>
      <c r="W967" s="30"/>
      <c r="X967" s="30"/>
    </row>
    <row r="968" spans="1:24" ht="14.5" x14ac:dyDescent="0.3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U968" s="30"/>
      <c r="V968" s="30"/>
      <c r="W968" s="30"/>
      <c r="X968" s="30"/>
    </row>
    <row r="969" spans="1:24" ht="14.5" x14ac:dyDescent="0.3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U969" s="30"/>
      <c r="V969" s="30"/>
      <c r="W969" s="30"/>
      <c r="X969" s="30"/>
    </row>
    <row r="970" spans="1:24" ht="14.5" x14ac:dyDescent="0.3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U970" s="30"/>
      <c r="V970" s="30"/>
      <c r="W970" s="30"/>
      <c r="X970" s="30"/>
    </row>
    <row r="971" spans="1:24" ht="14.5" x14ac:dyDescent="0.3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U971" s="30"/>
      <c r="V971" s="30"/>
      <c r="W971" s="30"/>
      <c r="X971" s="30"/>
    </row>
    <row r="972" spans="1:24" ht="14.5" x14ac:dyDescent="0.3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U972" s="30"/>
      <c r="V972" s="30"/>
      <c r="W972" s="30"/>
      <c r="X972" s="30"/>
    </row>
    <row r="973" spans="1:24" ht="14.5" x14ac:dyDescent="0.3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U973" s="30"/>
      <c r="V973" s="30"/>
      <c r="W973" s="30"/>
      <c r="X973" s="30"/>
    </row>
    <row r="974" spans="1:24" ht="14.5" x14ac:dyDescent="0.3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U974" s="30"/>
      <c r="V974" s="30"/>
      <c r="W974" s="30"/>
      <c r="X974" s="30"/>
    </row>
    <row r="975" spans="1:24" ht="14.5" x14ac:dyDescent="0.3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U975" s="30"/>
      <c r="V975" s="30"/>
      <c r="W975" s="30"/>
      <c r="X975" s="30"/>
    </row>
    <row r="976" spans="1:24" ht="14.5" x14ac:dyDescent="0.3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U976" s="30"/>
      <c r="V976" s="30"/>
      <c r="W976" s="30"/>
      <c r="X976" s="30"/>
    </row>
    <row r="977" spans="1:24" ht="14.5" x14ac:dyDescent="0.3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U977" s="30"/>
      <c r="V977" s="30"/>
      <c r="W977" s="30"/>
      <c r="X977" s="30"/>
    </row>
    <row r="978" spans="1:24" ht="14.5" x14ac:dyDescent="0.3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U978" s="30"/>
      <c r="V978" s="30"/>
      <c r="W978" s="30"/>
      <c r="X978" s="30"/>
    </row>
    <row r="979" spans="1:24" ht="14.5" x14ac:dyDescent="0.3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U979" s="30"/>
      <c r="V979" s="30"/>
      <c r="W979" s="30"/>
      <c r="X979" s="30"/>
    </row>
    <row r="980" spans="1:24" ht="14.5" x14ac:dyDescent="0.3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U980" s="30"/>
      <c r="V980" s="30"/>
      <c r="W980" s="30"/>
      <c r="X980" s="30"/>
    </row>
    <row r="981" spans="1:24" ht="14.5" x14ac:dyDescent="0.3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U981" s="30"/>
      <c r="V981" s="30"/>
      <c r="W981" s="30"/>
      <c r="X981" s="30"/>
    </row>
    <row r="982" spans="1:24" ht="14.5" x14ac:dyDescent="0.3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U982" s="30"/>
      <c r="V982" s="30"/>
      <c r="W982" s="30"/>
      <c r="X982" s="30"/>
    </row>
    <row r="983" spans="1:24" ht="14.5" x14ac:dyDescent="0.3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U983" s="30"/>
      <c r="V983" s="30"/>
      <c r="W983" s="30"/>
      <c r="X983" s="30"/>
    </row>
    <row r="984" spans="1:24" ht="14.5" x14ac:dyDescent="0.3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U984" s="30"/>
      <c r="V984" s="30"/>
      <c r="W984" s="30"/>
      <c r="X984" s="30"/>
    </row>
    <row r="985" spans="1:24" ht="14.5" x14ac:dyDescent="0.3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U985" s="30"/>
      <c r="V985" s="30"/>
      <c r="W985" s="30"/>
      <c r="X985" s="30"/>
    </row>
    <row r="986" spans="1:24" ht="14.5" x14ac:dyDescent="0.3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U986" s="30"/>
      <c r="V986" s="30"/>
      <c r="W986" s="30"/>
      <c r="X986" s="30"/>
    </row>
    <row r="987" spans="1:24" ht="14.5" x14ac:dyDescent="0.3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U987" s="30"/>
      <c r="V987" s="30"/>
      <c r="W987" s="30"/>
      <c r="X987" s="30"/>
    </row>
    <row r="988" spans="1:24" ht="14.5" x14ac:dyDescent="0.3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U988" s="30"/>
      <c r="V988" s="30"/>
      <c r="W988" s="30"/>
      <c r="X988" s="30"/>
    </row>
    <row r="989" spans="1:24" ht="14.5" x14ac:dyDescent="0.3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U989" s="30"/>
      <c r="V989" s="30"/>
      <c r="W989" s="30"/>
      <c r="X989" s="30"/>
    </row>
    <row r="990" spans="1:24" ht="14.5" x14ac:dyDescent="0.3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U990" s="30"/>
      <c r="V990" s="30"/>
      <c r="W990" s="30"/>
      <c r="X990" s="30"/>
    </row>
    <row r="991" spans="1:24" ht="14.5" x14ac:dyDescent="0.3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U991" s="30"/>
      <c r="V991" s="30"/>
      <c r="W991" s="30"/>
      <c r="X991" s="30"/>
    </row>
    <row r="992" spans="1:24" ht="14.5" x14ac:dyDescent="0.3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U992" s="30"/>
      <c r="V992" s="30"/>
      <c r="W992" s="30"/>
      <c r="X992" s="30"/>
    </row>
    <row r="993" spans="1:24" ht="14.5" x14ac:dyDescent="0.3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U993" s="30"/>
      <c r="V993" s="30"/>
      <c r="W993" s="30"/>
      <c r="X993" s="30"/>
    </row>
    <row r="994" spans="1:24" ht="14.5" x14ac:dyDescent="0.3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U994" s="30"/>
      <c r="V994" s="30"/>
      <c r="W994" s="30"/>
      <c r="X994" s="30"/>
    </row>
    <row r="995" spans="1:24" ht="14.5" x14ac:dyDescent="0.3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U995" s="30"/>
      <c r="V995" s="30"/>
      <c r="W995" s="30"/>
      <c r="X995" s="30"/>
    </row>
    <row r="996" spans="1:24" ht="14.5" x14ac:dyDescent="0.3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U996" s="30"/>
      <c r="V996" s="30"/>
      <c r="W996" s="30"/>
      <c r="X996" s="30"/>
    </row>
    <row r="997" spans="1:24" ht="14.5" x14ac:dyDescent="0.3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U997" s="30"/>
      <c r="V997" s="30"/>
      <c r="W997" s="30"/>
      <c r="X997" s="30"/>
    </row>
    <row r="998" spans="1:24" ht="14.5" x14ac:dyDescent="0.3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U998" s="30"/>
      <c r="V998" s="30"/>
      <c r="W998" s="30"/>
      <c r="X998" s="30"/>
    </row>
    <row r="999" spans="1:24" ht="14.5" x14ac:dyDescent="0.3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U999" s="30"/>
      <c r="V999" s="30"/>
      <c r="W999" s="30"/>
      <c r="X999" s="30"/>
    </row>
    <row r="1000" spans="1:24" ht="14.5" x14ac:dyDescent="0.3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U1000" s="30"/>
      <c r="V1000" s="30"/>
      <c r="W1000" s="30"/>
      <c r="X1000" s="30"/>
    </row>
    <row r="1001" spans="1:24" ht="14.5" x14ac:dyDescent="0.35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U1001" s="30"/>
      <c r="V1001" s="30"/>
      <c r="W1001" s="30"/>
      <c r="X1001" s="30"/>
    </row>
    <row r="1002" spans="1:24" ht="14.5" x14ac:dyDescent="0.35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U1002" s="30"/>
      <c r="V1002" s="30"/>
      <c r="W1002" s="30"/>
      <c r="X1002" s="30"/>
    </row>
    <row r="1003" spans="1:24" ht="14.5" x14ac:dyDescent="0.35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U1003" s="30"/>
      <c r="V1003" s="30"/>
      <c r="W1003" s="30"/>
      <c r="X1003" s="30"/>
    </row>
    <row r="1004" spans="1:24" ht="14.5" x14ac:dyDescent="0.35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U1004" s="30"/>
      <c r="V1004" s="30"/>
      <c r="W1004" s="30"/>
      <c r="X1004" s="30"/>
    </row>
    <row r="1005" spans="1:24" ht="14.5" x14ac:dyDescent="0.35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U1005" s="30"/>
      <c r="V1005" s="30"/>
      <c r="W1005" s="30"/>
      <c r="X1005" s="30"/>
    </row>
  </sheetData>
  <sheetProtection sheet="1" selectLockedCells="1" selectUnlockedCells="1"/>
  <pageMargins left="0.25" right="0.25" top="0.25" bottom="0.25" header="0" footer="0"/>
  <pageSetup orientation="landscape"/>
  <headerFooter>
    <oddFooter>&amp;CInternal Use Only - U.S. and PwC Member Firm Use Only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883C-C3CF-402E-A77E-FDD6488FBADD}">
  <sheetPr>
    <tabColor rgb="FFFF0000"/>
  </sheetPr>
  <dimension ref="A1:AD872"/>
  <sheetViews>
    <sheetView showGridLines="0" tabSelected="1" topLeftCell="H1" zoomScale="85" zoomScaleNormal="85" workbookViewId="0">
      <pane ySplit="2" topLeftCell="A74" activePane="bottomLeft" state="frozen"/>
      <selection pane="bottomLeft" activeCell="H88" sqref="H88"/>
    </sheetView>
  </sheetViews>
  <sheetFormatPr defaultColWidth="14.26953125" defaultRowHeight="14.5" x14ac:dyDescent="0.35"/>
  <cols>
    <col min="1" max="3" width="0" style="22" hidden="1" customWidth="1"/>
    <col min="4" max="4" width="13.26953125" style="22" customWidth="1"/>
    <col min="5" max="5" width="25.81640625" style="17" customWidth="1"/>
    <col min="6" max="6" width="0" style="17" hidden="1" customWidth="1"/>
    <col min="7" max="7" width="15.1796875" style="17" customWidth="1"/>
    <col min="8" max="8" width="114.26953125" style="22" customWidth="1"/>
    <col min="9" max="9" width="51.7265625" style="29" customWidth="1"/>
    <col min="10" max="10" width="11" bestFit="1" customWidth="1"/>
    <col min="11" max="11" width="1.7265625" customWidth="1"/>
    <col min="12" max="12" width="45.81640625" customWidth="1"/>
    <col min="13" max="14" width="8.81640625" customWidth="1"/>
    <col min="15" max="30" width="8.54296875" customWidth="1"/>
  </cols>
  <sheetData>
    <row r="1" spans="1:30" s="4" customFormat="1" ht="18.5" x14ac:dyDescent="0.45">
      <c r="A1" s="64"/>
      <c r="B1" s="70"/>
      <c r="C1" s="70"/>
      <c r="D1" s="70" t="s">
        <v>57</v>
      </c>
      <c r="E1" s="70"/>
      <c r="F1" s="70"/>
      <c r="G1" s="73"/>
      <c r="H1" s="70"/>
      <c r="I1" s="70"/>
      <c r="J1" s="70"/>
      <c r="K1" s="6"/>
      <c r="L1"/>
    </row>
    <row r="2" spans="1:30" s="5" customFormat="1" ht="31" x14ac:dyDescent="0.35">
      <c r="A2" s="16" t="s">
        <v>58</v>
      </c>
      <c r="B2" s="16" t="s">
        <v>59</v>
      </c>
      <c r="C2" s="16" t="s">
        <v>60</v>
      </c>
      <c r="D2" s="16" t="s">
        <v>61</v>
      </c>
      <c r="E2" s="63" t="s">
        <v>62</v>
      </c>
      <c r="F2" s="63" t="s">
        <v>62</v>
      </c>
      <c r="G2" s="16" t="s">
        <v>2</v>
      </c>
      <c r="H2" s="16" t="s">
        <v>63</v>
      </c>
      <c r="I2" s="66" t="s">
        <v>64</v>
      </c>
      <c r="J2" s="16" t="s">
        <v>47</v>
      </c>
      <c r="K2" s="7"/>
      <c r="L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21" x14ac:dyDescent="0.5">
      <c r="A3" s="57"/>
      <c r="B3" s="57"/>
      <c r="C3" s="57"/>
      <c r="D3" s="58"/>
      <c r="E3" s="58"/>
      <c r="F3" s="58"/>
      <c r="G3" s="74"/>
      <c r="H3" s="58" t="s">
        <v>65</v>
      </c>
      <c r="I3" s="58"/>
      <c r="J3" s="59"/>
      <c r="K3" s="9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8.5" x14ac:dyDescent="0.35">
      <c r="A4" s="10" t="s">
        <v>21</v>
      </c>
      <c r="B4" s="10" t="s">
        <v>66</v>
      </c>
      <c r="C4" s="10" t="s">
        <v>67</v>
      </c>
      <c r="D4" s="10" t="str">
        <f t="shared" ref="D4:D35" si="0">B4&amp;C4</f>
        <v>AAC.1.a</v>
      </c>
      <c r="E4" s="10" t="s">
        <v>68</v>
      </c>
      <c r="F4" s="10" t="s">
        <v>69</v>
      </c>
      <c r="G4" s="12" t="s">
        <v>6</v>
      </c>
      <c r="H4" s="11" t="s">
        <v>70</v>
      </c>
      <c r="I4" s="28" t="s">
        <v>52</v>
      </c>
      <c r="J4" s="23">
        <f>INDEX('A. Instructions'!$D$25:$D$28,MATCH(I4,'A. Instructions'!$C$25:$C$28,0))</f>
        <v>0</v>
      </c>
      <c r="K4" s="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8.5" x14ac:dyDescent="0.35">
      <c r="A5" s="13" t="s">
        <v>21</v>
      </c>
      <c r="B5" s="13" t="s">
        <v>66</v>
      </c>
      <c r="C5" s="13" t="s">
        <v>71</v>
      </c>
      <c r="D5" s="10" t="str">
        <f t="shared" si="0"/>
        <v>AAC.1.b</v>
      </c>
      <c r="E5" s="15" t="s">
        <v>68</v>
      </c>
      <c r="F5" s="15" t="s">
        <v>69</v>
      </c>
      <c r="G5" s="13" t="s">
        <v>6</v>
      </c>
      <c r="H5" s="14" t="s">
        <v>72</v>
      </c>
      <c r="I5" s="28" t="s">
        <v>52</v>
      </c>
      <c r="J5" s="23">
        <f>INDEX('A. Instructions'!$D$25:$D$28,MATCH(I5,'A. Instructions'!$C$25:$C$28,0))</f>
        <v>0</v>
      </c>
      <c r="K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8.5" x14ac:dyDescent="0.35">
      <c r="A6" s="10" t="s">
        <v>21</v>
      </c>
      <c r="B6" s="10" t="s">
        <v>66</v>
      </c>
      <c r="C6" s="10" t="s">
        <v>73</v>
      </c>
      <c r="D6" s="10" t="str">
        <f t="shared" si="0"/>
        <v>AAC.1.c</v>
      </c>
      <c r="E6" s="10" t="s">
        <v>68</v>
      </c>
      <c r="F6" s="10" t="s">
        <v>69</v>
      </c>
      <c r="G6" s="12" t="s">
        <v>6</v>
      </c>
      <c r="H6" s="11" t="s">
        <v>74</v>
      </c>
      <c r="I6" s="28" t="s">
        <v>52</v>
      </c>
      <c r="J6" s="23">
        <f>INDEX('A. Instructions'!$D$25:$D$28,MATCH(I6,'A. Instructions'!$C$25:$C$28,0))</f>
        <v>0</v>
      </c>
      <c r="K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8.5" x14ac:dyDescent="0.35">
      <c r="A7" s="15" t="s">
        <v>21</v>
      </c>
      <c r="B7" s="15" t="s">
        <v>66</v>
      </c>
      <c r="C7" s="15" t="s">
        <v>75</v>
      </c>
      <c r="D7" s="10" t="str">
        <f t="shared" si="0"/>
        <v>AAC.1.d</v>
      </c>
      <c r="E7" s="15" t="s">
        <v>68</v>
      </c>
      <c r="F7" s="15" t="s">
        <v>69</v>
      </c>
      <c r="G7" s="13" t="s">
        <v>6</v>
      </c>
      <c r="H7" s="14" t="s">
        <v>76</v>
      </c>
      <c r="I7" s="28" t="s">
        <v>52</v>
      </c>
      <c r="J7" s="23">
        <f>INDEX('A. Instructions'!$D$25:$D$28,MATCH(I7,'A. Instructions'!$C$25:$C$28,0))</f>
        <v>0</v>
      </c>
      <c r="K7" s="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8.5" x14ac:dyDescent="0.35">
      <c r="A8" s="10" t="s">
        <v>21</v>
      </c>
      <c r="B8" s="10" t="s">
        <v>66</v>
      </c>
      <c r="C8" s="10" t="s">
        <v>77</v>
      </c>
      <c r="D8" s="10" t="str">
        <f t="shared" si="0"/>
        <v>AAC.1.e</v>
      </c>
      <c r="E8" s="10" t="s">
        <v>68</v>
      </c>
      <c r="F8" s="10" t="s">
        <v>69</v>
      </c>
      <c r="G8" s="12" t="s">
        <v>6</v>
      </c>
      <c r="H8" s="11" t="s">
        <v>78</v>
      </c>
      <c r="I8" s="28" t="s">
        <v>52</v>
      </c>
      <c r="J8" s="23">
        <f>INDEX('A. Instructions'!$D$25:$D$28,MATCH(I8,'A. Instructions'!$C$25:$C$28,0))</f>
        <v>0</v>
      </c>
      <c r="K8" s="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8.5" x14ac:dyDescent="0.35">
      <c r="A9" s="15" t="s">
        <v>21</v>
      </c>
      <c r="B9" s="15" t="s">
        <v>66</v>
      </c>
      <c r="C9" s="15" t="s">
        <v>79</v>
      </c>
      <c r="D9" s="10" t="str">
        <f t="shared" si="0"/>
        <v>AAC.1.f</v>
      </c>
      <c r="E9" s="15" t="s">
        <v>68</v>
      </c>
      <c r="F9" s="15" t="s">
        <v>69</v>
      </c>
      <c r="G9" s="13" t="s">
        <v>6</v>
      </c>
      <c r="H9" s="14" t="s">
        <v>80</v>
      </c>
      <c r="I9" s="28" t="s">
        <v>52</v>
      </c>
      <c r="J9" s="23">
        <f>INDEX('A. Instructions'!$D$25:$D$28,MATCH(I9,'A. Instructions'!$C$25:$C$28,0))</f>
        <v>0</v>
      </c>
      <c r="K9" s="9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.5" x14ac:dyDescent="0.35">
      <c r="A10" s="10" t="s">
        <v>21</v>
      </c>
      <c r="B10" s="10" t="s">
        <v>66</v>
      </c>
      <c r="C10" s="10" t="s">
        <v>81</v>
      </c>
      <c r="D10" s="10" t="str">
        <f t="shared" si="0"/>
        <v>AAC.1.g</v>
      </c>
      <c r="E10" s="10" t="s">
        <v>68</v>
      </c>
      <c r="F10" s="10" t="s">
        <v>69</v>
      </c>
      <c r="G10" s="12" t="s">
        <v>8</v>
      </c>
      <c r="H10" s="11" t="s">
        <v>82</v>
      </c>
      <c r="I10" s="28" t="s">
        <v>52</v>
      </c>
      <c r="J10" s="23">
        <f>INDEX('A. Instructions'!$D$25:$D$28,MATCH(I10,'A. Instructions'!$C$25:$C$28,0))</f>
        <v>0</v>
      </c>
      <c r="K10" s="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8.5" x14ac:dyDescent="0.35">
      <c r="A11" s="15" t="s">
        <v>21</v>
      </c>
      <c r="B11" s="15" t="s">
        <v>66</v>
      </c>
      <c r="C11" s="15" t="s">
        <v>83</v>
      </c>
      <c r="D11" s="10" t="str">
        <f t="shared" si="0"/>
        <v>AAC.1.h</v>
      </c>
      <c r="E11" s="15" t="s">
        <v>68</v>
      </c>
      <c r="F11" s="15" t="s">
        <v>69</v>
      </c>
      <c r="G11" s="13" t="s">
        <v>6</v>
      </c>
      <c r="H11" s="14" t="s">
        <v>84</v>
      </c>
      <c r="I11" s="28" t="s">
        <v>52</v>
      </c>
      <c r="J11" s="23">
        <f>INDEX('A. Instructions'!$D$25:$D$28,MATCH(I11,'A. Instructions'!$C$25:$C$28,0))</f>
        <v>0</v>
      </c>
      <c r="K11" s="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8.5" x14ac:dyDescent="0.35">
      <c r="A12" s="12" t="s">
        <v>21</v>
      </c>
      <c r="B12" s="12" t="s">
        <v>66</v>
      </c>
      <c r="C12" s="12" t="s">
        <v>85</v>
      </c>
      <c r="D12" s="10" t="str">
        <f t="shared" si="0"/>
        <v>AAC.1.i</v>
      </c>
      <c r="E12" s="10" t="s">
        <v>68</v>
      </c>
      <c r="F12" s="10" t="s">
        <v>69</v>
      </c>
      <c r="G12" s="12" t="s">
        <v>6</v>
      </c>
      <c r="H12" s="11" t="s">
        <v>86</v>
      </c>
      <c r="I12" s="28" t="s">
        <v>52</v>
      </c>
      <c r="J12" s="23">
        <f>INDEX('A. Instructions'!$D$25:$D$28,MATCH(I12,'A. Instructions'!$C$25:$C$28,0))</f>
        <v>0</v>
      </c>
      <c r="K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8.5" x14ac:dyDescent="0.35">
      <c r="A13" s="13" t="s">
        <v>21</v>
      </c>
      <c r="B13" s="13" t="s">
        <v>66</v>
      </c>
      <c r="C13" s="13" t="s">
        <v>87</v>
      </c>
      <c r="D13" s="10" t="str">
        <f t="shared" si="0"/>
        <v>AAC.1.j</v>
      </c>
      <c r="E13" s="15" t="s">
        <v>68</v>
      </c>
      <c r="F13" s="15" t="s">
        <v>69</v>
      </c>
      <c r="G13" s="13" t="s">
        <v>10</v>
      </c>
      <c r="H13" s="14" t="s">
        <v>88</v>
      </c>
      <c r="I13" s="28" t="s">
        <v>52</v>
      </c>
      <c r="J13" s="23">
        <f>INDEX('A. Instructions'!$D$25:$D$28,MATCH(I13,'A. Instructions'!$C$25:$C$28,0))</f>
        <v>0</v>
      </c>
      <c r="K13" s="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8.5" x14ac:dyDescent="0.35">
      <c r="A14" s="10" t="s">
        <v>21</v>
      </c>
      <c r="B14" s="10" t="s">
        <v>89</v>
      </c>
      <c r="C14" s="10" t="s">
        <v>67</v>
      </c>
      <c r="D14" s="10" t="str">
        <f t="shared" si="0"/>
        <v>AAC.2.a</v>
      </c>
      <c r="E14" s="10" t="s">
        <v>90</v>
      </c>
      <c r="F14" s="10" t="s">
        <v>69</v>
      </c>
      <c r="G14" s="12" t="s">
        <v>6</v>
      </c>
      <c r="H14" s="11" t="s">
        <v>91</v>
      </c>
      <c r="I14" s="28" t="s">
        <v>52</v>
      </c>
      <c r="J14" s="23">
        <f>INDEX('A. Instructions'!$D$25:$D$28,MATCH(I14,'A. Instructions'!$C$25:$C$28,0))</f>
        <v>0</v>
      </c>
      <c r="K14" s="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8.5" x14ac:dyDescent="0.35">
      <c r="A15" s="15" t="s">
        <v>21</v>
      </c>
      <c r="B15" s="15" t="s">
        <v>89</v>
      </c>
      <c r="C15" s="15" t="s">
        <v>71</v>
      </c>
      <c r="D15" s="10" t="str">
        <f t="shared" si="0"/>
        <v>AAC.2.b</v>
      </c>
      <c r="E15" s="15" t="s">
        <v>90</v>
      </c>
      <c r="F15" s="15" t="s">
        <v>69</v>
      </c>
      <c r="G15" s="13" t="s">
        <v>6</v>
      </c>
      <c r="H15" s="14" t="s">
        <v>92</v>
      </c>
      <c r="I15" s="28" t="s">
        <v>52</v>
      </c>
      <c r="J15" s="23">
        <f>INDEX('A. Instructions'!$D$25:$D$28,MATCH(I15,'A. Instructions'!$C$25:$C$28,0))</f>
        <v>0</v>
      </c>
      <c r="K15" s="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8.5" x14ac:dyDescent="0.35">
      <c r="A16" s="12" t="s">
        <v>21</v>
      </c>
      <c r="B16" s="12" t="s">
        <v>89</v>
      </c>
      <c r="C16" s="12" t="s">
        <v>73</v>
      </c>
      <c r="D16" s="10" t="str">
        <f t="shared" si="0"/>
        <v>AAC.2.c</v>
      </c>
      <c r="E16" s="10" t="s">
        <v>90</v>
      </c>
      <c r="F16" s="10" t="s">
        <v>69</v>
      </c>
      <c r="G16" s="12" t="s">
        <v>10</v>
      </c>
      <c r="H16" s="11" t="s">
        <v>93</v>
      </c>
      <c r="I16" s="28" t="s">
        <v>52</v>
      </c>
      <c r="J16" s="23">
        <f>INDEX('A. Instructions'!$D$25:$D$28,MATCH(I16,'A. Instructions'!$C$25:$C$28,0))</f>
        <v>0</v>
      </c>
      <c r="K16" s="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8.5" x14ac:dyDescent="0.35">
      <c r="A17" s="15" t="s">
        <v>21</v>
      </c>
      <c r="B17" s="15" t="s">
        <v>89</v>
      </c>
      <c r="C17" s="15" t="s">
        <v>75</v>
      </c>
      <c r="D17" s="10" t="str">
        <f t="shared" si="0"/>
        <v>AAC.2.d</v>
      </c>
      <c r="E17" s="15" t="s">
        <v>90</v>
      </c>
      <c r="F17" s="15" t="s">
        <v>69</v>
      </c>
      <c r="G17" s="13" t="s">
        <v>8</v>
      </c>
      <c r="H17" s="14" t="s">
        <v>94</v>
      </c>
      <c r="I17" s="28" t="s">
        <v>52</v>
      </c>
      <c r="J17" s="23">
        <f>INDEX('A. Instructions'!$D$25:$D$28,MATCH(I17,'A. Instructions'!$C$25:$C$28,0))</f>
        <v>0</v>
      </c>
      <c r="K17" s="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8.5" x14ac:dyDescent="0.35">
      <c r="A18" s="10" t="s">
        <v>21</v>
      </c>
      <c r="B18" s="10" t="s">
        <v>95</v>
      </c>
      <c r="C18" s="10" t="s">
        <v>67</v>
      </c>
      <c r="D18" s="10" t="str">
        <f t="shared" si="0"/>
        <v>AAC.3a</v>
      </c>
      <c r="E18" s="10" t="s">
        <v>96</v>
      </c>
      <c r="F18" s="10" t="s">
        <v>97</v>
      </c>
      <c r="G18" s="12" t="s">
        <v>6</v>
      </c>
      <c r="H18" s="11" t="s">
        <v>98</v>
      </c>
      <c r="I18" s="28" t="s">
        <v>52</v>
      </c>
      <c r="J18" s="23">
        <f>INDEX('A. Instructions'!$D$25:$D$28,MATCH(I18,'A. Instructions'!$C$25:$C$28,0))</f>
        <v>0</v>
      </c>
      <c r="K18" s="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8.5" x14ac:dyDescent="0.35">
      <c r="A19" s="13" t="s">
        <v>21</v>
      </c>
      <c r="B19" s="13" t="s">
        <v>95</v>
      </c>
      <c r="C19" s="13" t="s">
        <v>71</v>
      </c>
      <c r="D19" s="10" t="str">
        <f t="shared" si="0"/>
        <v>AAC.3b</v>
      </c>
      <c r="E19" s="15" t="s">
        <v>96</v>
      </c>
      <c r="F19" s="15" t="s">
        <v>97</v>
      </c>
      <c r="G19" s="13" t="s">
        <v>6</v>
      </c>
      <c r="H19" s="14" t="s">
        <v>99</v>
      </c>
      <c r="I19" s="28" t="s">
        <v>52</v>
      </c>
      <c r="J19" s="23">
        <f>INDEX('A. Instructions'!$D$25:$D$28,MATCH(I19,'A. Instructions'!$C$25:$C$28,0))</f>
        <v>0</v>
      </c>
      <c r="K19" s="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8.5" x14ac:dyDescent="0.35">
      <c r="A20" s="10" t="s">
        <v>21</v>
      </c>
      <c r="B20" s="10" t="s">
        <v>95</v>
      </c>
      <c r="C20" s="10" t="s">
        <v>73</v>
      </c>
      <c r="D20" s="10" t="str">
        <f t="shared" si="0"/>
        <v>AAC.3c</v>
      </c>
      <c r="E20" s="10" t="s">
        <v>96</v>
      </c>
      <c r="F20" s="10" t="s">
        <v>97</v>
      </c>
      <c r="G20" s="12" t="s">
        <v>6</v>
      </c>
      <c r="H20" s="11" t="s">
        <v>100</v>
      </c>
      <c r="I20" s="28" t="s">
        <v>52</v>
      </c>
      <c r="J20" s="23">
        <f>INDEX('A. Instructions'!$D$25:$D$28,MATCH(I20,'A. Instructions'!$C$25:$C$28,0))</f>
        <v>0</v>
      </c>
      <c r="K20" s="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8.5" x14ac:dyDescent="0.35">
      <c r="A21" s="15" t="s">
        <v>21</v>
      </c>
      <c r="B21" s="15" t="s">
        <v>95</v>
      </c>
      <c r="C21" s="15" t="s">
        <v>75</v>
      </c>
      <c r="D21" s="10" t="str">
        <f t="shared" si="0"/>
        <v>AAC.3d</v>
      </c>
      <c r="E21" s="15" t="s">
        <v>96</v>
      </c>
      <c r="F21" s="15" t="s">
        <v>97</v>
      </c>
      <c r="G21" s="13" t="s">
        <v>12</v>
      </c>
      <c r="H21" s="14" t="s">
        <v>101</v>
      </c>
      <c r="I21" s="28" t="s">
        <v>52</v>
      </c>
      <c r="J21" s="23">
        <f>INDEX('A. Instructions'!$D$25:$D$28,MATCH(I21,'A. Instructions'!$C$25:$C$28,0))</f>
        <v>0</v>
      </c>
      <c r="K21" s="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8.5" x14ac:dyDescent="0.35">
      <c r="A22" s="10" t="s">
        <v>21</v>
      </c>
      <c r="B22" s="10" t="s">
        <v>95</v>
      </c>
      <c r="C22" s="10" t="s">
        <v>77</v>
      </c>
      <c r="D22" s="10" t="str">
        <f t="shared" si="0"/>
        <v>AAC.3e</v>
      </c>
      <c r="E22" s="10" t="s">
        <v>96</v>
      </c>
      <c r="F22" s="10" t="s">
        <v>97</v>
      </c>
      <c r="G22" s="12" t="s">
        <v>6</v>
      </c>
      <c r="H22" s="11" t="s">
        <v>102</v>
      </c>
      <c r="I22" s="28" t="s">
        <v>52</v>
      </c>
      <c r="J22" s="23">
        <f>INDEX('A. Instructions'!$D$25:$D$28,MATCH(I22,'A. Instructions'!$C$25:$C$28,0))</f>
        <v>0</v>
      </c>
      <c r="K22" s="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8.5" x14ac:dyDescent="0.35">
      <c r="A23" s="15" t="s">
        <v>21</v>
      </c>
      <c r="B23" s="15" t="s">
        <v>95</v>
      </c>
      <c r="C23" s="15" t="s">
        <v>79</v>
      </c>
      <c r="D23" s="10" t="str">
        <f t="shared" si="0"/>
        <v>AAC.3f</v>
      </c>
      <c r="E23" s="15" t="s">
        <v>96</v>
      </c>
      <c r="F23" s="15" t="s">
        <v>97</v>
      </c>
      <c r="G23" s="13" t="s">
        <v>12</v>
      </c>
      <c r="H23" s="14" t="s">
        <v>103</v>
      </c>
      <c r="I23" s="28" t="s">
        <v>52</v>
      </c>
      <c r="J23" s="23">
        <f>INDEX('A. Instructions'!$D$25:$D$28,MATCH(I23,'A. Instructions'!$C$25:$C$28,0))</f>
        <v>0</v>
      </c>
      <c r="K23" s="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31" x14ac:dyDescent="0.35">
      <c r="A24" s="10" t="s">
        <v>21</v>
      </c>
      <c r="B24" s="10" t="s">
        <v>95</v>
      </c>
      <c r="C24" s="10" t="s">
        <v>81</v>
      </c>
      <c r="D24" s="10" t="str">
        <f t="shared" si="0"/>
        <v>AAC.3g</v>
      </c>
      <c r="E24" s="10" t="s">
        <v>96</v>
      </c>
      <c r="F24" s="10" t="s">
        <v>104</v>
      </c>
      <c r="G24" s="12" t="s">
        <v>10</v>
      </c>
      <c r="H24" s="11" t="s">
        <v>105</v>
      </c>
      <c r="I24" s="28" t="s">
        <v>52</v>
      </c>
      <c r="J24" s="23">
        <f>INDEX('A. Instructions'!$D$25:$D$28,MATCH(I24,'A. Instructions'!$C$25:$C$28,0))</f>
        <v>0</v>
      </c>
      <c r="K24" s="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8.5" x14ac:dyDescent="0.35">
      <c r="A25" s="15" t="s">
        <v>21</v>
      </c>
      <c r="B25" s="15" t="s">
        <v>95</v>
      </c>
      <c r="C25" s="15" t="s">
        <v>83</v>
      </c>
      <c r="D25" s="10" t="str">
        <f t="shared" si="0"/>
        <v>AAC.3h</v>
      </c>
      <c r="E25" s="15" t="s">
        <v>96</v>
      </c>
      <c r="F25" s="15" t="s">
        <v>104</v>
      </c>
      <c r="G25" s="13" t="s">
        <v>10</v>
      </c>
      <c r="H25" s="14" t="s">
        <v>106</v>
      </c>
      <c r="I25" s="28" t="s">
        <v>52</v>
      </c>
      <c r="J25" s="23">
        <f>INDEX('A. Instructions'!$D$25:$D$28,MATCH(I25,'A. Instructions'!$C$25:$C$28,0))</f>
        <v>0</v>
      </c>
      <c r="K25" s="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8.5" x14ac:dyDescent="0.35">
      <c r="A26" s="10" t="s">
        <v>21</v>
      </c>
      <c r="B26" s="10" t="s">
        <v>95</v>
      </c>
      <c r="C26" s="10" t="s">
        <v>85</v>
      </c>
      <c r="D26" s="10" t="str">
        <f t="shared" si="0"/>
        <v>AAC.3i</v>
      </c>
      <c r="E26" s="10" t="s">
        <v>96</v>
      </c>
      <c r="F26" s="10" t="s">
        <v>104</v>
      </c>
      <c r="G26" s="12" t="s">
        <v>10</v>
      </c>
      <c r="H26" s="11" t="s">
        <v>107</v>
      </c>
      <c r="I26" s="28" t="s">
        <v>52</v>
      </c>
      <c r="J26" s="23">
        <f>INDEX('A. Instructions'!$D$25:$D$28,MATCH(I26,'A. Instructions'!$C$25:$C$28,0))</f>
        <v>0</v>
      </c>
      <c r="K26" s="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8.5" x14ac:dyDescent="0.35">
      <c r="A27" s="15" t="s">
        <v>21</v>
      </c>
      <c r="B27" s="15" t="s">
        <v>95</v>
      </c>
      <c r="C27" s="15" t="s">
        <v>87</v>
      </c>
      <c r="D27" s="10" t="str">
        <f t="shared" si="0"/>
        <v>AAC.3j</v>
      </c>
      <c r="E27" s="15" t="s">
        <v>96</v>
      </c>
      <c r="F27" s="15" t="s">
        <v>97</v>
      </c>
      <c r="G27" s="13" t="s">
        <v>6</v>
      </c>
      <c r="H27" s="14" t="s">
        <v>108</v>
      </c>
      <c r="I27" s="28" t="s">
        <v>52</v>
      </c>
      <c r="J27" s="23">
        <f>INDEX('A. Instructions'!$D$25:$D$28,MATCH(I27,'A. Instructions'!$C$25:$C$28,0))</f>
        <v>0</v>
      </c>
      <c r="K27" s="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8.5" x14ac:dyDescent="0.35">
      <c r="A28" s="10" t="s">
        <v>21</v>
      </c>
      <c r="B28" s="10" t="s">
        <v>109</v>
      </c>
      <c r="C28" s="10" t="s">
        <v>67</v>
      </c>
      <c r="D28" s="10" t="str">
        <f t="shared" si="0"/>
        <v>AAC.4a</v>
      </c>
      <c r="E28" s="10" t="s">
        <v>110</v>
      </c>
      <c r="F28" s="10" t="s">
        <v>111</v>
      </c>
      <c r="G28" s="12" t="s">
        <v>6</v>
      </c>
      <c r="H28" s="11" t="s">
        <v>112</v>
      </c>
      <c r="I28" s="28" t="s">
        <v>52</v>
      </c>
      <c r="J28" s="23">
        <f>INDEX('A. Instructions'!$D$25:$D$28,MATCH(I28,'A. Instructions'!$C$25:$C$28,0))</f>
        <v>0</v>
      </c>
      <c r="K28" s="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8.5" x14ac:dyDescent="0.35">
      <c r="A29" s="15" t="s">
        <v>21</v>
      </c>
      <c r="B29" s="15" t="s">
        <v>109</v>
      </c>
      <c r="C29" s="15" t="s">
        <v>71</v>
      </c>
      <c r="D29" s="10" t="str">
        <f t="shared" si="0"/>
        <v>AAC.4b</v>
      </c>
      <c r="E29" s="15" t="s">
        <v>110</v>
      </c>
      <c r="F29" s="15" t="s">
        <v>111</v>
      </c>
      <c r="G29" s="13" t="s">
        <v>6</v>
      </c>
      <c r="H29" s="14" t="s">
        <v>113</v>
      </c>
      <c r="I29" s="28" t="s">
        <v>52</v>
      </c>
      <c r="J29" s="23">
        <f>INDEX('A. Instructions'!$D$25:$D$28,MATCH(I29,'A. Instructions'!$C$25:$C$28,0))</f>
        <v>0</v>
      </c>
      <c r="K29" s="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8.5" x14ac:dyDescent="0.35">
      <c r="A30" s="12" t="s">
        <v>21</v>
      </c>
      <c r="B30" s="12" t="s">
        <v>114</v>
      </c>
      <c r="C30" s="12" t="s">
        <v>67</v>
      </c>
      <c r="D30" s="10" t="str">
        <f t="shared" si="0"/>
        <v>AAC.5a</v>
      </c>
      <c r="E30" s="10" t="s">
        <v>115</v>
      </c>
      <c r="F30" s="10" t="s">
        <v>69</v>
      </c>
      <c r="G30" s="12" t="s">
        <v>10</v>
      </c>
      <c r="H30" s="11" t="s">
        <v>116</v>
      </c>
      <c r="I30" s="28" t="s">
        <v>52</v>
      </c>
      <c r="J30" s="23">
        <f>INDEX('A. Instructions'!$D$25:$D$28,MATCH(I30,'A. Instructions'!$C$25:$C$28,0))</f>
        <v>0</v>
      </c>
      <c r="K30" s="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8.5" x14ac:dyDescent="0.35">
      <c r="A31" s="15" t="s">
        <v>21</v>
      </c>
      <c r="B31" s="15" t="s">
        <v>117</v>
      </c>
      <c r="C31" s="15" t="s">
        <v>67</v>
      </c>
      <c r="D31" s="10" t="str">
        <f t="shared" si="0"/>
        <v>AAC.6a</v>
      </c>
      <c r="E31" s="15" t="s">
        <v>118</v>
      </c>
      <c r="F31" s="15" t="s">
        <v>69</v>
      </c>
      <c r="G31" s="13" t="s">
        <v>10</v>
      </c>
      <c r="H31" s="14" t="s">
        <v>119</v>
      </c>
      <c r="I31" s="28" t="s">
        <v>52</v>
      </c>
      <c r="J31" s="23">
        <f>INDEX('A. Instructions'!$D$25:$D$28,MATCH(I31,'A. Instructions'!$C$25:$C$28,0))</f>
        <v>0</v>
      </c>
      <c r="K31" s="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8.5" x14ac:dyDescent="0.35">
      <c r="A32" s="10" t="s">
        <v>22</v>
      </c>
      <c r="B32" s="10" t="s">
        <v>120</v>
      </c>
      <c r="C32" s="10" t="s">
        <v>67</v>
      </c>
      <c r="D32" s="10" t="str">
        <f t="shared" si="0"/>
        <v>COP.1.a</v>
      </c>
      <c r="E32" s="10" t="s">
        <v>121</v>
      </c>
      <c r="F32" s="10" t="s">
        <v>69</v>
      </c>
      <c r="G32" s="12" t="s">
        <v>6</v>
      </c>
      <c r="H32" s="11" t="s">
        <v>122</v>
      </c>
      <c r="I32" s="28" t="s">
        <v>52</v>
      </c>
      <c r="J32" s="23">
        <f>INDEX('A. Instructions'!$D$25:$D$28,MATCH(I32,'A. Instructions'!$C$25:$C$28,0))</f>
        <v>0</v>
      </c>
      <c r="K32" s="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8.5" x14ac:dyDescent="0.35">
      <c r="A33" s="15" t="s">
        <v>22</v>
      </c>
      <c r="B33" s="15" t="s">
        <v>120</v>
      </c>
      <c r="C33" s="15" t="s">
        <v>71</v>
      </c>
      <c r="D33" s="10" t="str">
        <f t="shared" si="0"/>
        <v>COP.1.b</v>
      </c>
      <c r="E33" s="15" t="s">
        <v>121</v>
      </c>
      <c r="F33" s="15" t="s">
        <v>69</v>
      </c>
      <c r="G33" s="13" t="s">
        <v>6</v>
      </c>
      <c r="H33" s="14" t="s">
        <v>123</v>
      </c>
      <c r="I33" s="28" t="s">
        <v>52</v>
      </c>
      <c r="J33" s="23">
        <f>INDEX('A. Instructions'!$D$25:$D$28,MATCH(I33,'A. Instructions'!$C$25:$C$28,0))</f>
        <v>0</v>
      </c>
      <c r="K33" s="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8.5" x14ac:dyDescent="0.35">
      <c r="A34" s="10" t="s">
        <v>22</v>
      </c>
      <c r="B34" s="10" t="s">
        <v>120</v>
      </c>
      <c r="C34" s="10" t="s">
        <v>73</v>
      </c>
      <c r="D34" s="10" t="str">
        <f t="shared" si="0"/>
        <v>COP.1.c</v>
      </c>
      <c r="E34" s="10" t="s">
        <v>121</v>
      </c>
      <c r="F34" s="10" t="s">
        <v>69</v>
      </c>
      <c r="G34" s="12" t="s">
        <v>8</v>
      </c>
      <c r="H34" s="11" t="s">
        <v>124</v>
      </c>
      <c r="I34" s="28" t="s">
        <v>52</v>
      </c>
      <c r="J34" s="23">
        <f>INDEX('A. Instructions'!$D$25:$D$28,MATCH(I34,'A. Instructions'!$C$25:$C$28,0))</f>
        <v>0</v>
      </c>
      <c r="K34" s="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8.5" x14ac:dyDescent="0.35">
      <c r="A35" s="15" t="s">
        <v>22</v>
      </c>
      <c r="B35" s="15" t="s">
        <v>120</v>
      </c>
      <c r="C35" s="15" t="s">
        <v>75</v>
      </c>
      <c r="D35" s="10" t="str">
        <f t="shared" si="0"/>
        <v>COP.1.d</v>
      </c>
      <c r="E35" s="15" t="s">
        <v>121</v>
      </c>
      <c r="F35" s="15" t="s">
        <v>69</v>
      </c>
      <c r="G35" s="13" t="s">
        <v>8</v>
      </c>
      <c r="H35" s="14" t="s">
        <v>125</v>
      </c>
      <c r="I35" s="28" t="s">
        <v>52</v>
      </c>
      <c r="J35" s="23">
        <f>INDEX('A. Instructions'!$D$25:$D$28,MATCH(I35,'A. Instructions'!$C$25:$C$28,0))</f>
        <v>0</v>
      </c>
      <c r="K35" s="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8.5" x14ac:dyDescent="0.35">
      <c r="A36" s="10" t="s">
        <v>22</v>
      </c>
      <c r="B36" s="10" t="s">
        <v>120</v>
      </c>
      <c r="C36" s="10" t="s">
        <v>77</v>
      </c>
      <c r="D36" s="10" t="str">
        <f t="shared" ref="D36:D67" si="1">B36&amp;C36</f>
        <v>COP.1.e</v>
      </c>
      <c r="E36" s="10" t="s">
        <v>121</v>
      </c>
      <c r="F36" s="10" t="s">
        <v>69</v>
      </c>
      <c r="G36" s="12" t="s">
        <v>10</v>
      </c>
      <c r="H36" s="11" t="s">
        <v>126</v>
      </c>
      <c r="I36" s="28" t="s">
        <v>52</v>
      </c>
      <c r="J36" s="23">
        <f>INDEX('A. Instructions'!$D$25:$D$28,MATCH(I36,'A. Instructions'!$C$25:$C$28,0))</f>
        <v>0</v>
      </c>
      <c r="K36" s="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8.5" x14ac:dyDescent="0.35">
      <c r="A37" s="15" t="s">
        <v>22</v>
      </c>
      <c r="B37" s="15" t="s">
        <v>120</v>
      </c>
      <c r="C37" s="15" t="s">
        <v>79</v>
      </c>
      <c r="D37" s="10" t="str">
        <f t="shared" si="1"/>
        <v>COP.1.f</v>
      </c>
      <c r="E37" s="15" t="s">
        <v>121</v>
      </c>
      <c r="F37" s="15" t="s">
        <v>69</v>
      </c>
      <c r="G37" s="13" t="s">
        <v>12</v>
      </c>
      <c r="H37" s="14" t="s">
        <v>127</v>
      </c>
      <c r="I37" s="28" t="s">
        <v>52</v>
      </c>
      <c r="J37" s="23">
        <f>INDEX('A. Instructions'!$D$25:$D$28,MATCH(I37,'A. Instructions'!$C$25:$C$28,0))</f>
        <v>0</v>
      </c>
      <c r="K37" s="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8.5" x14ac:dyDescent="0.35">
      <c r="A38" s="10" t="s">
        <v>22</v>
      </c>
      <c r="B38" s="10" t="s">
        <v>120</v>
      </c>
      <c r="C38" s="10" t="s">
        <v>81</v>
      </c>
      <c r="D38" s="10" t="str">
        <f t="shared" si="1"/>
        <v>COP.1.g</v>
      </c>
      <c r="E38" s="10" t="s">
        <v>121</v>
      </c>
      <c r="F38" s="10" t="s">
        <v>69</v>
      </c>
      <c r="G38" s="12" t="s">
        <v>12</v>
      </c>
      <c r="H38" s="11" t="s">
        <v>128</v>
      </c>
      <c r="I38" s="28" t="s">
        <v>52</v>
      </c>
      <c r="J38" s="23">
        <f>INDEX('A. Instructions'!$D$25:$D$28,MATCH(I38,'A. Instructions'!$C$25:$C$28,0))</f>
        <v>0</v>
      </c>
      <c r="K38" s="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8.5" x14ac:dyDescent="0.35">
      <c r="A39" s="15" t="s">
        <v>22</v>
      </c>
      <c r="B39" s="15" t="s">
        <v>120</v>
      </c>
      <c r="C39" s="15" t="s">
        <v>83</v>
      </c>
      <c r="D39" s="10" t="str">
        <f t="shared" si="1"/>
        <v>COP.1.h</v>
      </c>
      <c r="E39" s="15" t="s">
        <v>121</v>
      </c>
      <c r="F39" s="15" t="s">
        <v>69</v>
      </c>
      <c r="G39" s="13" t="s">
        <v>12</v>
      </c>
      <c r="H39" s="14" t="s">
        <v>129</v>
      </c>
      <c r="I39" s="28" t="s">
        <v>52</v>
      </c>
      <c r="J39" s="23">
        <f>INDEX('A. Instructions'!$D$25:$D$28,MATCH(I39,'A. Instructions'!$C$25:$C$28,0))</f>
        <v>0</v>
      </c>
      <c r="K39" s="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8.5" x14ac:dyDescent="0.35">
      <c r="A40" s="10" t="s">
        <v>22</v>
      </c>
      <c r="B40" s="10" t="s">
        <v>120</v>
      </c>
      <c r="C40" s="10" t="s">
        <v>85</v>
      </c>
      <c r="D40" s="10" t="str">
        <f t="shared" si="1"/>
        <v>COP.1.i</v>
      </c>
      <c r="E40" s="10" t="s">
        <v>121</v>
      </c>
      <c r="F40" s="10" t="s">
        <v>69</v>
      </c>
      <c r="G40" s="12" t="s">
        <v>6</v>
      </c>
      <c r="H40" s="11" t="s">
        <v>130</v>
      </c>
      <c r="I40" s="28" t="s">
        <v>52</v>
      </c>
      <c r="J40" s="23">
        <f>INDEX('A. Instructions'!$D$25:$D$28,MATCH(I40,'A. Instructions'!$C$25:$C$28,0))</f>
        <v>0</v>
      </c>
      <c r="K40" s="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8.5" x14ac:dyDescent="0.35">
      <c r="A41" s="15" t="s">
        <v>22</v>
      </c>
      <c r="B41" s="15" t="s">
        <v>120</v>
      </c>
      <c r="C41" s="15" t="s">
        <v>87</v>
      </c>
      <c r="D41" s="10" t="str">
        <f t="shared" si="1"/>
        <v>COP.1.j</v>
      </c>
      <c r="E41" s="15" t="s">
        <v>121</v>
      </c>
      <c r="F41" s="15" t="s">
        <v>69</v>
      </c>
      <c r="G41" s="13" t="s">
        <v>10</v>
      </c>
      <c r="H41" s="14" t="s">
        <v>131</v>
      </c>
      <c r="I41" s="28" t="s">
        <v>52</v>
      </c>
      <c r="J41" s="23">
        <f>INDEX('A. Instructions'!$D$25:$D$28,MATCH(I41,'A. Instructions'!$C$25:$C$28,0))</f>
        <v>0</v>
      </c>
      <c r="K41" s="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8.5" x14ac:dyDescent="0.35">
      <c r="A42" s="10" t="s">
        <v>22</v>
      </c>
      <c r="B42" s="10" t="s">
        <v>120</v>
      </c>
      <c r="C42" s="10" t="s">
        <v>132</v>
      </c>
      <c r="D42" s="10" t="str">
        <f t="shared" si="1"/>
        <v>COP.1.k</v>
      </c>
      <c r="E42" s="10" t="s">
        <v>121</v>
      </c>
      <c r="F42" s="10" t="s">
        <v>69</v>
      </c>
      <c r="G42" s="12" t="s">
        <v>8</v>
      </c>
      <c r="H42" s="11" t="s">
        <v>133</v>
      </c>
      <c r="I42" s="28" t="s">
        <v>52</v>
      </c>
      <c r="J42" s="23">
        <f>INDEX('A. Instructions'!$D$25:$D$28,MATCH(I42,'A. Instructions'!$C$25:$C$28,0))</f>
        <v>0</v>
      </c>
      <c r="K42" s="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8.5" x14ac:dyDescent="0.35">
      <c r="A43" s="15" t="s">
        <v>22</v>
      </c>
      <c r="B43" s="15" t="s">
        <v>134</v>
      </c>
      <c r="C43" s="15" t="s">
        <v>67</v>
      </c>
      <c r="D43" s="10" t="str">
        <f t="shared" si="1"/>
        <v>COP.2.a</v>
      </c>
      <c r="E43" s="15" t="s">
        <v>135</v>
      </c>
      <c r="F43" s="15" t="s">
        <v>111</v>
      </c>
      <c r="G43" s="13" t="s">
        <v>12</v>
      </c>
      <c r="H43" s="14" t="s">
        <v>136</v>
      </c>
      <c r="I43" s="28" t="s">
        <v>52</v>
      </c>
      <c r="J43" s="23">
        <f>INDEX('A. Instructions'!$D$25:$D$28,MATCH(I43,'A. Instructions'!$C$25:$C$28,0))</f>
        <v>0</v>
      </c>
      <c r="K43" s="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8.5" x14ac:dyDescent="0.35">
      <c r="A44" s="10" t="s">
        <v>22</v>
      </c>
      <c r="B44" s="10" t="s">
        <v>134</v>
      </c>
      <c r="C44" s="10" t="s">
        <v>71</v>
      </c>
      <c r="D44" s="10" t="str">
        <f t="shared" si="1"/>
        <v>COP.2.b</v>
      </c>
      <c r="E44" s="10" t="s">
        <v>135</v>
      </c>
      <c r="F44" s="10" t="s">
        <v>111</v>
      </c>
      <c r="G44" s="12" t="s">
        <v>8</v>
      </c>
      <c r="H44" s="11" t="s">
        <v>137</v>
      </c>
      <c r="I44" s="28" t="s">
        <v>52</v>
      </c>
      <c r="J44" s="23">
        <f>INDEX('A. Instructions'!$D$25:$D$28,MATCH(I44,'A. Instructions'!$C$25:$C$28,0))</f>
        <v>0</v>
      </c>
      <c r="K44" s="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8.5" x14ac:dyDescent="0.35">
      <c r="A45" s="15" t="s">
        <v>22</v>
      </c>
      <c r="B45" s="15" t="s">
        <v>134</v>
      </c>
      <c r="C45" s="15" t="s">
        <v>73</v>
      </c>
      <c r="D45" s="10" t="str">
        <f t="shared" si="1"/>
        <v>COP.2.c</v>
      </c>
      <c r="E45" s="15" t="s">
        <v>135</v>
      </c>
      <c r="F45" s="15" t="s">
        <v>111</v>
      </c>
      <c r="G45" s="13" t="s">
        <v>10</v>
      </c>
      <c r="H45" s="14" t="s">
        <v>138</v>
      </c>
      <c r="I45" s="28" t="s">
        <v>52</v>
      </c>
      <c r="J45" s="23">
        <f>INDEX('A. Instructions'!$D$25:$D$28,MATCH(I45,'A. Instructions'!$C$25:$C$28,0))</f>
        <v>0</v>
      </c>
      <c r="K45" s="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8.5" x14ac:dyDescent="0.35">
      <c r="A46" s="10" t="s">
        <v>22</v>
      </c>
      <c r="B46" s="10" t="s">
        <v>134</v>
      </c>
      <c r="C46" s="10" t="s">
        <v>75</v>
      </c>
      <c r="D46" s="10" t="str">
        <f t="shared" si="1"/>
        <v>COP.2.d</v>
      </c>
      <c r="E46" s="10" t="s">
        <v>135</v>
      </c>
      <c r="F46" s="10" t="s">
        <v>111</v>
      </c>
      <c r="G46" s="12" t="s">
        <v>8</v>
      </c>
      <c r="H46" s="11" t="s">
        <v>139</v>
      </c>
      <c r="I46" s="28" t="s">
        <v>52</v>
      </c>
      <c r="J46" s="23">
        <f>INDEX('A. Instructions'!$D$25:$D$28,MATCH(I46,'A. Instructions'!$C$25:$C$28,0))</f>
        <v>0</v>
      </c>
      <c r="K46" s="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8.5" x14ac:dyDescent="0.35">
      <c r="A47" s="15" t="s">
        <v>22</v>
      </c>
      <c r="B47" s="15" t="s">
        <v>140</v>
      </c>
      <c r="C47" s="15" t="s">
        <v>67</v>
      </c>
      <c r="D47" s="10" t="str">
        <f t="shared" si="1"/>
        <v>COP. 3a</v>
      </c>
      <c r="E47" s="15" t="s">
        <v>141</v>
      </c>
      <c r="F47" s="15" t="s">
        <v>69</v>
      </c>
      <c r="G47" s="13" t="s">
        <v>8</v>
      </c>
      <c r="H47" s="14" t="s">
        <v>142</v>
      </c>
      <c r="I47" s="28" t="s">
        <v>52</v>
      </c>
      <c r="J47" s="23">
        <f>INDEX('A. Instructions'!$D$25:$D$28,MATCH(I47,'A. Instructions'!$C$25:$C$28,0))</f>
        <v>0</v>
      </c>
      <c r="K47" s="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8.5" x14ac:dyDescent="0.35">
      <c r="A48" s="10" t="s">
        <v>22</v>
      </c>
      <c r="B48" s="10" t="s">
        <v>140</v>
      </c>
      <c r="C48" s="10" t="s">
        <v>71</v>
      </c>
      <c r="D48" s="10" t="str">
        <f t="shared" si="1"/>
        <v>COP. 3b</v>
      </c>
      <c r="E48" s="10" t="s">
        <v>141</v>
      </c>
      <c r="F48" s="10" t="s">
        <v>69</v>
      </c>
      <c r="G48" s="12" t="s">
        <v>12</v>
      </c>
      <c r="H48" s="11" t="s">
        <v>143</v>
      </c>
      <c r="I48" s="28" t="s">
        <v>52</v>
      </c>
      <c r="J48" s="23">
        <f>INDEX('A. Instructions'!$D$25:$D$28,MATCH(I48,'A. Instructions'!$C$25:$C$28,0))</f>
        <v>0</v>
      </c>
      <c r="K48" s="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8.5" x14ac:dyDescent="0.35">
      <c r="A49" s="15" t="s">
        <v>22</v>
      </c>
      <c r="B49" s="15" t="s">
        <v>140</v>
      </c>
      <c r="C49" s="15" t="s">
        <v>73</v>
      </c>
      <c r="D49" s="10" t="str">
        <f t="shared" si="1"/>
        <v>COP. 3c</v>
      </c>
      <c r="E49" s="15" t="s">
        <v>141</v>
      </c>
      <c r="F49" s="15" t="s">
        <v>69</v>
      </c>
      <c r="G49" s="13" t="s">
        <v>12</v>
      </c>
      <c r="H49" s="14" t="s">
        <v>144</v>
      </c>
      <c r="I49" s="28" t="s">
        <v>52</v>
      </c>
      <c r="J49" s="23">
        <f>INDEX('A. Instructions'!$D$25:$D$28,MATCH(I49,'A. Instructions'!$C$25:$C$28,0))</f>
        <v>0</v>
      </c>
      <c r="K49" s="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8.5" x14ac:dyDescent="0.35">
      <c r="A50" s="10" t="s">
        <v>22</v>
      </c>
      <c r="B50" s="10" t="s">
        <v>145</v>
      </c>
      <c r="C50" s="10" t="s">
        <v>67</v>
      </c>
      <c r="D50" s="10" t="str">
        <f t="shared" si="1"/>
        <v>COP. 4a</v>
      </c>
      <c r="E50" s="10" t="s">
        <v>146</v>
      </c>
      <c r="F50" s="10" t="s">
        <v>69</v>
      </c>
      <c r="G50" s="12" t="s">
        <v>12</v>
      </c>
      <c r="H50" s="11" t="s">
        <v>147</v>
      </c>
      <c r="I50" s="28" t="s">
        <v>52</v>
      </c>
      <c r="J50" s="23">
        <f>INDEX('A. Instructions'!$D$25:$D$28,MATCH(I50,'A. Instructions'!$C$25:$C$28,0))</f>
        <v>0</v>
      </c>
      <c r="K50" s="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8.5" x14ac:dyDescent="0.35">
      <c r="A51" s="15" t="s">
        <v>22</v>
      </c>
      <c r="B51" s="15" t="s">
        <v>148</v>
      </c>
      <c r="C51" s="15" t="s">
        <v>67</v>
      </c>
      <c r="D51" s="10" t="str">
        <f t="shared" si="1"/>
        <v>COP. 5a</v>
      </c>
      <c r="E51" s="15" t="s">
        <v>149</v>
      </c>
      <c r="F51" s="15" t="s">
        <v>69</v>
      </c>
      <c r="G51" s="13" t="s">
        <v>12</v>
      </c>
      <c r="H51" s="14" t="s">
        <v>150</v>
      </c>
      <c r="I51" s="28" t="s">
        <v>52</v>
      </c>
      <c r="J51" s="23">
        <f>INDEX('A. Instructions'!$D$25:$D$28,MATCH(I51,'A. Instructions'!$C$25:$C$28,0))</f>
        <v>0</v>
      </c>
      <c r="K51" s="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8.5" x14ac:dyDescent="0.35">
      <c r="A52" s="10" t="s">
        <v>22</v>
      </c>
      <c r="B52" s="10" t="s">
        <v>151</v>
      </c>
      <c r="C52" s="10" t="s">
        <v>67</v>
      </c>
      <c r="D52" s="10" t="str">
        <f t="shared" si="1"/>
        <v>COP. 6a</v>
      </c>
      <c r="E52" s="10" t="s">
        <v>152</v>
      </c>
      <c r="F52" s="10" t="s">
        <v>69</v>
      </c>
      <c r="G52" s="12" t="s">
        <v>12</v>
      </c>
      <c r="H52" s="11" t="s">
        <v>153</v>
      </c>
      <c r="I52" s="28" t="s">
        <v>52</v>
      </c>
      <c r="J52" s="23">
        <f>INDEX('A. Instructions'!$D$25:$D$28,MATCH(I52,'A. Instructions'!$C$25:$C$28,0))</f>
        <v>0</v>
      </c>
      <c r="K52" s="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8.5" x14ac:dyDescent="0.35">
      <c r="A53" s="15" t="s">
        <v>22</v>
      </c>
      <c r="B53" s="15" t="s">
        <v>151</v>
      </c>
      <c r="C53" s="15" t="s">
        <v>71</v>
      </c>
      <c r="D53" s="10" t="str">
        <f t="shared" si="1"/>
        <v>COP. 6b</v>
      </c>
      <c r="E53" s="15" t="s">
        <v>152</v>
      </c>
      <c r="F53" s="15" t="s">
        <v>69</v>
      </c>
      <c r="G53" s="13" t="s">
        <v>12</v>
      </c>
      <c r="H53" s="14" t="s">
        <v>154</v>
      </c>
      <c r="I53" s="28" t="s">
        <v>52</v>
      </c>
      <c r="J53" s="23">
        <f>INDEX('A. Instructions'!$D$25:$D$28,MATCH(I53,'A. Instructions'!$C$25:$C$28,0))</f>
        <v>0</v>
      </c>
      <c r="K53" s="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8.5" x14ac:dyDescent="0.35">
      <c r="A54" s="10" t="s">
        <v>22</v>
      </c>
      <c r="B54" s="10" t="s">
        <v>151</v>
      </c>
      <c r="C54" s="10" t="s">
        <v>73</v>
      </c>
      <c r="D54" s="10" t="str">
        <f t="shared" si="1"/>
        <v>COP. 6c</v>
      </c>
      <c r="E54" s="10" t="s">
        <v>152</v>
      </c>
      <c r="F54" s="10" t="s">
        <v>69</v>
      </c>
      <c r="G54" s="12" t="s">
        <v>12</v>
      </c>
      <c r="H54" s="11" t="s">
        <v>155</v>
      </c>
      <c r="I54" s="28" t="s">
        <v>52</v>
      </c>
      <c r="J54" s="23">
        <f>INDEX('A. Instructions'!$D$25:$D$28,MATCH(I54,'A. Instructions'!$C$25:$C$28,0))</f>
        <v>0</v>
      </c>
      <c r="K54" s="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8.5" x14ac:dyDescent="0.35">
      <c r="A55" s="15" t="s">
        <v>22</v>
      </c>
      <c r="B55" s="15" t="s">
        <v>151</v>
      </c>
      <c r="C55" s="15" t="s">
        <v>75</v>
      </c>
      <c r="D55" s="10" t="str">
        <f t="shared" si="1"/>
        <v>COP. 6d</v>
      </c>
      <c r="E55" s="15" t="s">
        <v>152</v>
      </c>
      <c r="F55" s="15" t="s">
        <v>69</v>
      </c>
      <c r="G55" s="13" t="s">
        <v>12</v>
      </c>
      <c r="H55" s="14" t="s">
        <v>156</v>
      </c>
      <c r="I55" s="28" t="s">
        <v>52</v>
      </c>
      <c r="J55" s="23">
        <f>INDEX('A. Instructions'!$D$25:$D$28,MATCH(I55,'A. Instructions'!$C$25:$C$28,0))</f>
        <v>0</v>
      </c>
      <c r="K55" s="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8.5" x14ac:dyDescent="0.35">
      <c r="A56" s="10" t="s">
        <v>22</v>
      </c>
      <c r="B56" s="10" t="s">
        <v>157</v>
      </c>
      <c r="C56" s="10" t="s">
        <v>67</v>
      </c>
      <c r="D56" s="10" t="str">
        <f t="shared" si="1"/>
        <v>COP. 7a</v>
      </c>
      <c r="E56" s="10" t="s">
        <v>158</v>
      </c>
      <c r="F56" s="10" t="s">
        <v>69</v>
      </c>
      <c r="G56" s="12" t="s">
        <v>10</v>
      </c>
      <c r="H56" s="11" t="s">
        <v>159</v>
      </c>
      <c r="I56" s="28" t="s">
        <v>52</v>
      </c>
      <c r="J56" s="23">
        <f>INDEX('A. Instructions'!$D$25:$D$28,MATCH(I56,'A. Instructions'!$C$25:$C$28,0))</f>
        <v>0</v>
      </c>
      <c r="K56" s="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8.5" x14ac:dyDescent="0.35">
      <c r="A57" s="15" t="s">
        <v>22</v>
      </c>
      <c r="B57" s="15" t="s">
        <v>160</v>
      </c>
      <c r="C57" s="15" t="s">
        <v>67</v>
      </c>
      <c r="D57" s="10" t="str">
        <f t="shared" si="1"/>
        <v>COP. 8a</v>
      </c>
      <c r="E57" s="15" t="s">
        <v>161</v>
      </c>
      <c r="F57" s="15" t="s">
        <v>69</v>
      </c>
      <c r="G57" s="13" t="s">
        <v>12</v>
      </c>
      <c r="H57" s="14" t="s">
        <v>162</v>
      </c>
      <c r="I57" s="28" t="s">
        <v>52</v>
      </c>
      <c r="J57" s="23">
        <f>INDEX('A. Instructions'!$D$25:$D$28,MATCH(I57,'A. Instructions'!$C$25:$C$28,0))</f>
        <v>0</v>
      </c>
      <c r="K57" s="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8.5" x14ac:dyDescent="0.35">
      <c r="A58" s="10" t="s">
        <v>22</v>
      </c>
      <c r="B58" s="10" t="s">
        <v>163</v>
      </c>
      <c r="C58" s="10" t="s">
        <v>67</v>
      </c>
      <c r="D58" s="10" t="str">
        <f t="shared" si="1"/>
        <v>COP. 9a</v>
      </c>
      <c r="E58" s="10" t="s">
        <v>164</v>
      </c>
      <c r="F58" s="10" t="s">
        <v>69</v>
      </c>
      <c r="G58" s="12" t="s">
        <v>12</v>
      </c>
      <c r="H58" s="11" t="s">
        <v>165</v>
      </c>
      <c r="I58" s="28" t="s">
        <v>52</v>
      </c>
      <c r="J58" s="23">
        <f>INDEX('A. Instructions'!$D$25:$D$28,MATCH(I58,'A. Instructions'!$C$25:$C$28,0))</f>
        <v>0</v>
      </c>
      <c r="K58" s="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31" x14ac:dyDescent="0.35">
      <c r="A59" s="15" t="s">
        <v>23</v>
      </c>
      <c r="B59" s="15" t="s">
        <v>166</v>
      </c>
      <c r="C59" s="15" t="s">
        <v>67</v>
      </c>
      <c r="D59" s="10" t="str">
        <f t="shared" si="1"/>
        <v>MOM.1.a</v>
      </c>
      <c r="E59" s="15" t="s">
        <v>167</v>
      </c>
      <c r="F59" s="15" t="s">
        <v>69</v>
      </c>
      <c r="G59" s="13" t="s">
        <v>8</v>
      </c>
      <c r="H59" s="14" t="s">
        <v>168</v>
      </c>
      <c r="I59" s="28" t="s">
        <v>52</v>
      </c>
      <c r="J59" s="23">
        <f>INDEX('A. Instructions'!$D$25:$D$28,MATCH(I59,'A. Instructions'!$C$25:$C$28,0))</f>
        <v>0</v>
      </c>
      <c r="K59" s="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8.5" x14ac:dyDescent="0.35">
      <c r="A60" s="10" t="s">
        <v>23</v>
      </c>
      <c r="B60" s="10" t="s">
        <v>166</v>
      </c>
      <c r="C60" s="10" t="s">
        <v>71</v>
      </c>
      <c r="D60" s="10" t="str">
        <f t="shared" si="1"/>
        <v>MOM.1.b</v>
      </c>
      <c r="E60" s="10" t="s">
        <v>167</v>
      </c>
      <c r="F60" s="10" t="s">
        <v>69</v>
      </c>
      <c r="G60" s="12" t="s">
        <v>10</v>
      </c>
      <c r="H60" s="11" t="s">
        <v>169</v>
      </c>
      <c r="I60" s="28" t="s">
        <v>52</v>
      </c>
      <c r="J60" s="23">
        <f>INDEX('A. Instructions'!$D$25:$D$28,MATCH(I60,'A. Instructions'!$C$25:$C$28,0))</f>
        <v>0</v>
      </c>
      <c r="K60" s="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8.5" x14ac:dyDescent="0.35">
      <c r="A61" s="15" t="s">
        <v>23</v>
      </c>
      <c r="B61" s="15" t="s">
        <v>166</v>
      </c>
      <c r="C61" s="15" t="s">
        <v>73</v>
      </c>
      <c r="D61" s="10" t="str">
        <f t="shared" si="1"/>
        <v>MOM.1.c</v>
      </c>
      <c r="E61" s="15" t="s">
        <v>167</v>
      </c>
      <c r="F61" s="15" t="s">
        <v>69</v>
      </c>
      <c r="G61" s="13" t="s">
        <v>10</v>
      </c>
      <c r="H61" s="14" t="s">
        <v>170</v>
      </c>
      <c r="I61" s="28" t="s">
        <v>52</v>
      </c>
      <c r="J61" s="23">
        <f>INDEX('A. Instructions'!$D$25:$D$28,MATCH(I61,'A. Instructions'!$C$25:$C$28,0))</f>
        <v>0</v>
      </c>
      <c r="K61" s="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8.5" x14ac:dyDescent="0.35">
      <c r="A62" s="10" t="s">
        <v>23</v>
      </c>
      <c r="B62" s="10" t="s">
        <v>166</v>
      </c>
      <c r="C62" s="10" t="s">
        <v>75</v>
      </c>
      <c r="D62" s="10" t="str">
        <f t="shared" si="1"/>
        <v>MOM.1.d</v>
      </c>
      <c r="E62" s="10" t="s">
        <v>167</v>
      </c>
      <c r="F62" s="10" t="s">
        <v>69</v>
      </c>
      <c r="G62" s="12" t="s">
        <v>10</v>
      </c>
      <c r="H62" s="11" t="s">
        <v>171</v>
      </c>
      <c r="I62" s="28" t="s">
        <v>52</v>
      </c>
      <c r="J62" s="23">
        <f>INDEX('A. Instructions'!$D$25:$D$28,MATCH(I62,'A. Instructions'!$C$25:$C$28,0))</f>
        <v>0</v>
      </c>
      <c r="K62" s="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8.5" x14ac:dyDescent="0.35">
      <c r="A63" s="15" t="s">
        <v>23</v>
      </c>
      <c r="B63" s="15" t="s">
        <v>172</v>
      </c>
      <c r="C63" s="15" t="s">
        <v>67</v>
      </c>
      <c r="D63" s="10" t="str">
        <f t="shared" si="1"/>
        <v>MOM.2.a</v>
      </c>
      <c r="E63" s="15" t="s">
        <v>173</v>
      </c>
      <c r="F63" s="15" t="s">
        <v>69</v>
      </c>
      <c r="G63" s="13" t="s">
        <v>6</v>
      </c>
      <c r="H63" s="14" t="s">
        <v>174</v>
      </c>
      <c r="I63" s="28" t="s">
        <v>52</v>
      </c>
      <c r="J63" s="23">
        <f>INDEX('A. Instructions'!$D$25:$D$28,MATCH(I63,'A. Instructions'!$C$25:$C$28,0))</f>
        <v>0</v>
      </c>
      <c r="K63" s="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8.5" x14ac:dyDescent="0.35">
      <c r="A64" s="10" t="s">
        <v>23</v>
      </c>
      <c r="B64" s="10" t="s">
        <v>172</v>
      </c>
      <c r="C64" s="10" t="s">
        <v>71</v>
      </c>
      <c r="D64" s="10" t="str">
        <f t="shared" si="1"/>
        <v>MOM.2.b</v>
      </c>
      <c r="E64" s="10" t="s">
        <v>173</v>
      </c>
      <c r="F64" s="10" t="s">
        <v>69</v>
      </c>
      <c r="G64" s="12" t="s">
        <v>10</v>
      </c>
      <c r="H64" s="11" t="s">
        <v>175</v>
      </c>
      <c r="I64" s="28" t="s">
        <v>52</v>
      </c>
      <c r="J64" s="23">
        <f>INDEX('A. Instructions'!$D$25:$D$28,MATCH(I64,'A. Instructions'!$C$25:$C$28,0))</f>
        <v>0</v>
      </c>
      <c r="K64" s="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8.5" x14ac:dyDescent="0.35">
      <c r="A65" s="15" t="s">
        <v>23</v>
      </c>
      <c r="B65" s="15" t="s">
        <v>172</v>
      </c>
      <c r="C65" s="15" t="s">
        <v>73</v>
      </c>
      <c r="D65" s="10" t="str">
        <f t="shared" si="1"/>
        <v>MOM.2.c</v>
      </c>
      <c r="E65" s="15" t="s">
        <v>173</v>
      </c>
      <c r="F65" s="15" t="s">
        <v>69</v>
      </c>
      <c r="G65" s="13" t="s">
        <v>12</v>
      </c>
      <c r="H65" s="14" t="s">
        <v>176</v>
      </c>
      <c r="I65" s="28" t="s">
        <v>52</v>
      </c>
      <c r="J65" s="23">
        <f>INDEX('A. Instructions'!$D$25:$D$28,MATCH(I65,'A. Instructions'!$C$25:$C$28,0))</f>
        <v>0</v>
      </c>
      <c r="K65" s="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8.5" x14ac:dyDescent="0.35">
      <c r="A66" s="10" t="s">
        <v>23</v>
      </c>
      <c r="B66" s="10" t="s">
        <v>177</v>
      </c>
      <c r="C66" s="10" t="s">
        <v>67</v>
      </c>
      <c r="D66" s="10" t="str">
        <f t="shared" si="1"/>
        <v>MOM.3.a</v>
      </c>
      <c r="E66" s="10" t="s">
        <v>178</v>
      </c>
      <c r="F66" s="10" t="s">
        <v>69</v>
      </c>
      <c r="G66" s="12" t="s">
        <v>12</v>
      </c>
      <c r="H66" s="11" t="s">
        <v>179</v>
      </c>
      <c r="I66" s="28" t="s">
        <v>52</v>
      </c>
      <c r="J66" s="23">
        <f>INDEX('A. Instructions'!$D$25:$D$28,MATCH(I66,'A. Instructions'!$C$25:$C$28,0))</f>
        <v>0</v>
      </c>
      <c r="K66" s="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8.5" x14ac:dyDescent="0.35">
      <c r="A67" s="15" t="s">
        <v>24</v>
      </c>
      <c r="B67" s="15" t="s">
        <v>180</v>
      </c>
      <c r="C67" s="15" t="s">
        <v>67</v>
      </c>
      <c r="D67" s="10" t="str">
        <f t="shared" si="1"/>
        <v>DAC.1.a</v>
      </c>
      <c r="E67" s="15" t="s">
        <v>181</v>
      </c>
      <c r="F67" s="15" t="s">
        <v>69</v>
      </c>
      <c r="G67" s="13" t="s">
        <v>8</v>
      </c>
      <c r="H67" s="14" t="s">
        <v>182</v>
      </c>
      <c r="I67" s="28" t="s">
        <v>52</v>
      </c>
      <c r="J67" s="23">
        <f>INDEX('A. Instructions'!$D$25:$D$28,MATCH(I67,'A. Instructions'!$C$25:$C$28,0))</f>
        <v>0</v>
      </c>
      <c r="K67" s="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8.5" x14ac:dyDescent="0.35">
      <c r="A68" s="10" t="s">
        <v>24</v>
      </c>
      <c r="B68" s="10" t="s">
        <v>180</v>
      </c>
      <c r="C68" s="10" t="s">
        <v>71</v>
      </c>
      <c r="D68" s="10" t="str">
        <f t="shared" ref="D68:D99" si="2">B68&amp;C68</f>
        <v>DAC.1.b</v>
      </c>
      <c r="E68" s="10" t="s">
        <v>181</v>
      </c>
      <c r="F68" s="10" t="s">
        <v>69</v>
      </c>
      <c r="G68" s="12" t="s">
        <v>10</v>
      </c>
      <c r="H68" s="11" t="s">
        <v>183</v>
      </c>
      <c r="I68" s="28" t="s">
        <v>52</v>
      </c>
      <c r="J68" s="23">
        <f>INDEX('A. Instructions'!$D$25:$D$28,MATCH(I68,'A. Instructions'!$C$25:$C$28,0))</f>
        <v>0</v>
      </c>
      <c r="K68" s="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8.5" x14ac:dyDescent="0.35">
      <c r="A69" s="15" t="s">
        <v>24</v>
      </c>
      <c r="B69" s="15" t="s">
        <v>180</v>
      </c>
      <c r="C69" s="15" t="s">
        <v>73</v>
      </c>
      <c r="D69" s="10" t="str">
        <f t="shared" si="2"/>
        <v>DAC.1.c</v>
      </c>
      <c r="E69" s="15" t="s">
        <v>181</v>
      </c>
      <c r="F69" s="15" t="s">
        <v>69</v>
      </c>
      <c r="G69" s="13" t="s">
        <v>8</v>
      </c>
      <c r="H69" s="14" t="s">
        <v>184</v>
      </c>
      <c r="I69" s="28" t="s">
        <v>52</v>
      </c>
      <c r="J69" s="23">
        <f>INDEX('A. Instructions'!$D$25:$D$28,MATCH(I69,'A. Instructions'!$C$25:$C$28,0))</f>
        <v>0</v>
      </c>
      <c r="K69" s="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8.5" x14ac:dyDescent="0.35">
      <c r="A70" s="10" t="s">
        <v>24</v>
      </c>
      <c r="B70" s="10" t="s">
        <v>180</v>
      </c>
      <c r="C70" s="10" t="s">
        <v>75</v>
      </c>
      <c r="D70" s="10" t="str">
        <f t="shared" si="2"/>
        <v>DAC.1.d</v>
      </c>
      <c r="E70" s="10" t="s">
        <v>181</v>
      </c>
      <c r="F70" s="10" t="s">
        <v>69</v>
      </c>
      <c r="G70" s="12" t="s">
        <v>12</v>
      </c>
      <c r="H70" s="11" t="s">
        <v>185</v>
      </c>
      <c r="I70" s="28" t="s">
        <v>52</v>
      </c>
      <c r="J70" s="23">
        <f>INDEX('A. Instructions'!$D$25:$D$28,MATCH(I70,'A. Instructions'!$C$25:$C$28,0))</f>
        <v>0</v>
      </c>
      <c r="K70" s="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31" x14ac:dyDescent="0.35">
      <c r="A71" s="15" t="s">
        <v>24</v>
      </c>
      <c r="B71" s="15" t="s">
        <v>180</v>
      </c>
      <c r="C71" s="15" t="s">
        <v>77</v>
      </c>
      <c r="D71" s="10" t="str">
        <f t="shared" si="2"/>
        <v>DAC.1.e</v>
      </c>
      <c r="E71" s="15" t="s">
        <v>181</v>
      </c>
      <c r="F71" s="15" t="s">
        <v>69</v>
      </c>
      <c r="G71" s="13" t="s">
        <v>10</v>
      </c>
      <c r="H71" s="14" t="s">
        <v>186</v>
      </c>
      <c r="I71" s="28" t="s">
        <v>52</v>
      </c>
      <c r="J71" s="23">
        <f>INDEX('A. Instructions'!$D$25:$D$28,MATCH(I71,'A. Instructions'!$C$25:$C$28,0))</f>
        <v>0</v>
      </c>
      <c r="K71" s="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8.5" x14ac:dyDescent="0.35">
      <c r="A72" s="10" t="s">
        <v>24</v>
      </c>
      <c r="B72" s="10" t="s">
        <v>187</v>
      </c>
      <c r="C72" s="10" t="s">
        <v>67</v>
      </c>
      <c r="D72" s="10" t="str">
        <f t="shared" si="2"/>
        <v>DAC.2.a</v>
      </c>
      <c r="E72" s="10" t="s">
        <v>181</v>
      </c>
      <c r="F72" s="10" t="s">
        <v>69</v>
      </c>
      <c r="G72" s="12" t="s">
        <v>6</v>
      </c>
      <c r="H72" s="11" t="s">
        <v>188</v>
      </c>
      <c r="I72" s="28" t="s">
        <v>52</v>
      </c>
      <c r="J72" s="23">
        <f>INDEX('A. Instructions'!$D$25:$D$28,MATCH(I72,'A. Instructions'!$C$25:$C$28,0))</f>
        <v>0</v>
      </c>
      <c r="K72" s="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.5" x14ac:dyDescent="0.35">
      <c r="A73" s="15" t="s">
        <v>24</v>
      </c>
      <c r="B73" s="15" t="s">
        <v>187</v>
      </c>
      <c r="C73" s="15" t="s">
        <v>71</v>
      </c>
      <c r="D73" s="10" t="str">
        <f t="shared" si="2"/>
        <v>DAC.2.b</v>
      </c>
      <c r="E73" s="15" t="s">
        <v>189</v>
      </c>
      <c r="F73" s="15" t="s">
        <v>69</v>
      </c>
      <c r="G73" s="13" t="s">
        <v>8</v>
      </c>
      <c r="H73" s="14" t="s">
        <v>190</v>
      </c>
      <c r="I73" s="28" t="s">
        <v>52</v>
      </c>
      <c r="J73" s="23">
        <f>INDEX('A. Instructions'!$D$25:$D$28,MATCH(I73,'A. Instructions'!$C$25:$C$28,0))</f>
        <v>0</v>
      </c>
      <c r="K73" s="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8.5" x14ac:dyDescent="0.35">
      <c r="A74" s="10" t="s">
        <v>24</v>
      </c>
      <c r="B74" s="10" t="s">
        <v>187</v>
      </c>
      <c r="C74" s="10" t="s">
        <v>73</v>
      </c>
      <c r="D74" s="10" t="str">
        <f t="shared" si="2"/>
        <v>DAC.2.c</v>
      </c>
      <c r="E74" s="10" t="s">
        <v>189</v>
      </c>
      <c r="F74" s="10" t="s">
        <v>69</v>
      </c>
      <c r="G74" s="12" t="s">
        <v>10</v>
      </c>
      <c r="H74" s="11" t="s">
        <v>191</v>
      </c>
      <c r="I74" s="28" t="s">
        <v>52</v>
      </c>
      <c r="J74" s="23">
        <f>INDEX('A. Instructions'!$D$25:$D$28,MATCH(I74,'A. Instructions'!$C$25:$C$28,0))</f>
        <v>0</v>
      </c>
      <c r="K74" s="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8.5" x14ac:dyDescent="0.35">
      <c r="A75" s="10" t="s">
        <v>25</v>
      </c>
      <c r="B75" s="10" t="s">
        <v>192</v>
      </c>
      <c r="C75" s="10" t="s">
        <v>67</v>
      </c>
      <c r="D75" s="10" t="str">
        <f t="shared" si="2"/>
        <v>DOM.1.a</v>
      </c>
      <c r="E75" s="10" t="s">
        <v>193</v>
      </c>
      <c r="F75" s="10" t="s">
        <v>69</v>
      </c>
      <c r="G75" s="12" t="s">
        <v>8</v>
      </c>
      <c r="H75" s="11" t="s">
        <v>194</v>
      </c>
      <c r="I75" s="28" t="s">
        <v>52</v>
      </c>
      <c r="J75" s="23">
        <f>INDEX('A. Instructions'!$D$25:$D$28,MATCH(I75,'A. Instructions'!$C$25:$C$28,0))</f>
        <v>0</v>
      </c>
      <c r="K75" s="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8.5" x14ac:dyDescent="0.35">
      <c r="A76" s="15" t="s">
        <v>25</v>
      </c>
      <c r="B76" s="15" t="s">
        <v>192</v>
      </c>
      <c r="C76" s="15" t="s">
        <v>71</v>
      </c>
      <c r="D76" s="10" t="str">
        <f t="shared" si="2"/>
        <v>DOM.1.b</v>
      </c>
      <c r="E76" s="15" t="s">
        <v>193</v>
      </c>
      <c r="F76" s="15" t="s">
        <v>69</v>
      </c>
      <c r="G76" s="13" t="s">
        <v>6</v>
      </c>
      <c r="H76" s="14" t="s">
        <v>195</v>
      </c>
      <c r="I76" s="28" t="s">
        <v>52</v>
      </c>
      <c r="J76" s="23">
        <f>INDEX('A. Instructions'!$D$25:$D$28,MATCH(I76,'A. Instructions'!$C$25:$C$28,0))</f>
        <v>0</v>
      </c>
      <c r="K76" s="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8.5" x14ac:dyDescent="0.35">
      <c r="A77" s="10" t="s">
        <v>25</v>
      </c>
      <c r="B77" s="10" t="s">
        <v>192</v>
      </c>
      <c r="C77" s="10" t="s">
        <v>73</v>
      </c>
      <c r="D77" s="10" t="str">
        <f t="shared" si="2"/>
        <v>DOM.1.c</v>
      </c>
      <c r="E77" s="10" t="s">
        <v>193</v>
      </c>
      <c r="F77" s="10" t="s">
        <v>69</v>
      </c>
      <c r="G77" s="12" t="s">
        <v>8</v>
      </c>
      <c r="H77" s="11" t="s">
        <v>196</v>
      </c>
      <c r="I77" s="28" t="s">
        <v>52</v>
      </c>
      <c r="J77" s="23">
        <f>INDEX('A. Instructions'!$D$25:$D$28,MATCH(I77,'A. Instructions'!$C$25:$C$28,0))</f>
        <v>0</v>
      </c>
      <c r="K77" s="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8.5" x14ac:dyDescent="0.35">
      <c r="A78" s="15" t="s">
        <v>25</v>
      </c>
      <c r="B78" s="15" t="s">
        <v>197</v>
      </c>
      <c r="C78" s="15" t="s">
        <v>67</v>
      </c>
      <c r="D78" s="10" t="str">
        <f t="shared" si="2"/>
        <v>DOM.2.a</v>
      </c>
      <c r="E78" s="15" t="s">
        <v>198</v>
      </c>
      <c r="F78" s="15" t="s">
        <v>69</v>
      </c>
      <c r="G78" s="13" t="s">
        <v>6</v>
      </c>
      <c r="H78" s="14" t="s">
        <v>199</v>
      </c>
      <c r="I78" s="28" t="s">
        <v>52</v>
      </c>
      <c r="J78" s="23">
        <f>INDEX('A. Instructions'!$D$25:$D$28,MATCH(I78,'A. Instructions'!$C$25:$C$28,0))</f>
        <v>0</v>
      </c>
      <c r="K78" s="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31" x14ac:dyDescent="0.35">
      <c r="A79" s="10" t="s">
        <v>25</v>
      </c>
      <c r="B79" s="10" t="s">
        <v>197</v>
      </c>
      <c r="C79" s="10" t="s">
        <v>71</v>
      </c>
      <c r="D79" s="10" t="str">
        <f t="shared" si="2"/>
        <v>DOM.2.b</v>
      </c>
      <c r="E79" s="10" t="s">
        <v>198</v>
      </c>
      <c r="F79" s="10" t="s">
        <v>69</v>
      </c>
      <c r="G79" s="12" t="s">
        <v>6</v>
      </c>
      <c r="H79" s="11" t="s">
        <v>200</v>
      </c>
      <c r="I79" s="28" t="s">
        <v>52</v>
      </c>
      <c r="J79" s="23">
        <f>INDEX('A. Instructions'!$D$25:$D$28,MATCH(I79,'A. Instructions'!$C$25:$C$28,0))</f>
        <v>0</v>
      </c>
      <c r="K79" s="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8.5" x14ac:dyDescent="0.35">
      <c r="A80" s="15" t="s">
        <v>25</v>
      </c>
      <c r="B80" s="15" t="s">
        <v>197</v>
      </c>
      <c r="C80" s="15" t="s">
        <v>73</v>
      </c>
      <c r="D80" s="10" t="str">
        <f t="shared" si="2"/>
        <v>DOM.2.c</v>
      </c>
      <c r="E80" s="15" t="s">
        <v>198</v>
      </c>
      <c r="F80" s="15" t="s">
        <v>69</v>
      </c>
      <c r="G80" s="13" t="s">
        <v>6</v>
      </c>
      <c r="H80" s="14" t="s">
        <v>201</v>
      </c>
      <c r="I80" s="28" t="s">
        <v>52</v>
      </c>
      <c r="J80" s="23">
        <f>INDEX('A. Instructions'!$D$25:$D$28,MATCH(I80,'A. Instructions'!$C$25:$C$28,0))</f>
        <v>0</v>
      </c>
      <c r="K80" s="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8.5" x14ac:dyDescent="0.35">
      <c r="A81" s="10" t="s">
        <v>25</v>
      </c>
      <c r="B81" s="10" t="s">
        <v>202</v>
      </c>
      <c r="C81" s="10" t="s">
        <v>67</v>
      </c>
      <c r="D81" s="10" t="str">
        <f t="shared" si="2"/>
        <v>DOM.3.a</v>
      </c>
      <c r="E81" s="10" t="s">
        <v>203</v>
      </c>
      <c r="F81" s="10" t="s">
        <v>69</v>
      </c>
      <c r="G81" s="12" t="s">
        <v>6</v>
      </c>
      <c r="H81" s="11" t="s">
        <v>204</v>
      </c>
      <c r="I81" s="28" t="s">
        <v>52</v>
      </c>
      <c r="J81" s="23">
        <f>INDEX('A. Instructions'!$D$25:$D$28,MATCH(I81,'A. Instructions'!$C$25:$C$28,0))</f>
        <v>0</v>
      </c>
      <c r="K81" s="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8.5" x14ac:dyDescent="0.35">
      <c r="A82" s="15" t="s">
        <v>25</v>
      </c>
      <c r="B82" s="15" t="s">
        <v>202</v>
      </c>
      <c r="C82" s="15" t="s">
        <v>71</v>
      </c>
      <c r="D82" s="10" t="str">
        <f t="shared" si="2"/>
        <v>DOM.3.b</v>
      </c>
      <c r="E82" s="15" t="s">
        <v>203</v>
      </c>
      <c r="F82" s="15" t="s">
        <v>69</v>
      </c>
      <c r="G82" s="13" t="s">
        <v>6</v>
      </c>
      <c r="H82" s="14" t="s">
        <v>205</v>
      </c>
      <c r="I82" s="28" t="s">
        <v>52</v>
      </c>
      <c r="J82" s="23">
        <f>INDEX('A. Instructions'!$D$25:$D$28,MATCH(I82,'A. Instructions'!$C$25:$C$28,0))</f>
        <v>0</v>
      </c>
      <c r="K82" s="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8.5" x14ac:dyDescent="0.35">
      <c r="A83" s="10" t="s">
        <v>25</v>
      </c>
      <c r="B83" s="10" t="s">
        <v>202</v>
      </c>
      <c r="C83" s="10" t="s">
        <v>73</v>
      </c>
      <c r="D83" s="10" t="str">
        <f t="shared" si="2"/>
        <v>DOM.3.c</v>
      </c>
      <c r="E83" s="10" t="s">
        <v>203</v>
      </c>
      <c r="F83" s="10" t="s">
        <v>69</v>
      </c>
      <c r="G83" s="12" t="s">
        <v>6</v>
      </c>
      <c r="H83" s="11" t="s">
        <v>206</v>
      </c>
      <c r="I83" s="28" t="s">
        <v>52</v>
      </c>
      <c r="J83" s="23">
        <f>INDEX('A. Instructions'!$D$25:$D$28,MATCH(I83,'A. Instructions'!$C$25:$C$28,0))</f>
        <v>0</v>
      </c>
      <c r="K83" s="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8.5" x14ac:dyDescent="0.35">
      <c r="A84" s="15" t="s">
        <v>25</v>
      </c>
      <c r="B84" s="15" t="s">
        <v>207</v>
      </c>
      <c r="C84" s="15" t="s">
        <v>67</v>
      </c>
      <c r="D84" s="10" t="str">
        <f t="shared" si="2"/>
        <v>DOM.4.a</v>
      </c>
      <c r="E84" s="15" t="s">
        <v>208</v>
      </c>
      <c r="F84" s="15" t="s">
        <v>69</v>
      </c>
      <c r="G84" s="13" t="s">
        <v>6</v>
      </c>
      <c r="H84" s="14" t="s">
        <v>209</v>
      </c>
      <c r="I84" s="28" t="s">
        <v>52</v>
      </c>
      <c r="J84" s="23">
        <f>INDEX('A. Instructions'!$D$25:$D$28,MATCH(I84,'A. Instructions'!$C$25:$C$28,0))</f>
        <v>0</v>
      </c>
      <c r="K84" s="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8.5" x14ac:dyDescent="0.35">
      <c r="A85" s="10" t="s">
        <v>26</v>
      </c>
      <c r="B85" s="10" t="s">
        <v>210</v>
      </c>
      <c r="C85" s="10" t="s">
        <v>67</v>
      </c>
      <c r="D85" s="10" t="str">
        <f t="shared" si="2"/>
        <v>FPM.1.a</v>
      </c>
      <c r="E85" s="10" t="s">
        <v>211</v>
      </c>
      <c r="F85" s="10" t="s">
        <v>212</v>
      </c>
      <c r="G85" s="12" t="s">
        <v>6</v>
      </c>
      <c r="H85" s="11" t="s">
        <v>213</v>
      </c>
      <c r="I85" s="28" t="s">
        <v>52</v>
      </c>
      <c r="J85" s="23">
        <f>INDEX('A. Instructions'!$D$25:$D$28,MATCH(I85,'A. Instructions'!$C$25:$C$28,0))</f>
        <v>0</v>
      </c>
      <c r="K85" s="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8.5" x14ac:dyDescent="0.35">
      <c r="A86" s="15" t="s">
        <v>26</v>
      </c>
      <c r="B86" s="15" t="s">
        <v>210</v>
      </c>
      <c r="C86" s="15" t="s">
        <v>71</v>
      </c>
      <c r="D86" s="10" t="str">
        <f t="shared" si="2"/>
        <v>FPM.1.b</v>
      </c>
      <c r="E86" s="15" t="s">
        <v>211</v>
      </c>
      <c r="F86" s="15" t="s">
        <v>212</v>
      </c>
      <c r="G86" s="13" t="s">
        <v>10</v>
      </c>
      <c r="H86" s="14" t="s">
        <v>214</v>
      </c>
      <c r="I86" s="28" t="s">
        <v>52</v>
      </c>
      <c r="J86" s="23">
        <f>INDEX('A. Instructions'!$D$25:$D$28,MATCH(I86,'A. Instructions'!$C$25:$C$28,0))</f>
        <v>0</v>
      </c>
      <c r="K86" s="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8.5" x14ac:dyDescent="0.35">
      <c r="A87" s="10" t="s">
        <v>26</v>
      </c>
      <c r="B87" s="10" t="s">
        <v>215</v>
      </c>
      <c r="C87" s="10" t="s">
        <v>67</v>
      </c>
      <c r="D87" s="10" t="str">
        <f t="shared" si="2"/>
        <v>FPM.2.a</v>
      </c>
      <c r="E87" s="10" t="s">
        <v>216</v>
      </c>
      <c r="F87" s="10" t="s">
        <v>212</v>
      </c>
      <c r="G87" s="12" t="s">
        <v>6</v>
      </c>
      <c r="H87" s="11" t="s">
        <v>217</v>
      </c>
      <c r="I87" s="28" t="s">
        <v>52</v>
      </c>
      <c r="J87" s="23">
        <f>INDEX('A. Instructions'!$D$25:$D$28,MATCH(I87,'A. Instructions'!$C$25:$C$28,0))</f>
        <v>0</v>
      </c>
      <c r="K87" s="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8.5" x14ac:dyDescent="0.35">
      <c r="A88" s="15" t="s">
        <v>26</v>
      </c>
      <c r="B88" s="15" t="s">
        <v>215</v>
      </c>
      <c r="C88" s="15" t="s">
        <v>71</v>
      </c>
      <c r="D88" s="10" t="str">
        <f t="shared" si="2"/>
        <v>FPM.2.b</v>
      </c>
      <c r="E88" s="15" t="s">
        <v>216</v>
      </c>
      <c r="F88" s="15" t="s">
        <v>212</v>
      </c>
      <c r="G88" s="13" t="s">
        <v>10</v>
      </c>
      <c r="H88" s="14" t="s">
        <v>218</v>
      </c>
      <c r="I88" s="28" t="s">
        <v>52</v>
      </c>
      <c r="J88" s="23">
        <f>INDEX('A. Instructions'!$D$25:$D$28,MATCH(I88,'A. Instructions'!$C$25:$C$28,0))</f>
        <v>0</v>
      </c>
      <c r="K88" s="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8.5" x14ac:dyDescent="0.35">
      <c r="A89" s="10" t="s">
        <v>26</v>
      </c>
      <c r="B89" s="10" t="s">
        <v>215</v>
      </c>
      <c r="C89" s="10" t="s">
        <v>73</v>
      </c>
      <c r="D89" s="10" t="str">
        <f t="shared" si="2"/>
        <v>FPM.2.c</v>
      </c>
      <c r="E89" s="10" t="s">
        <v>216</v>
      </c>
      <c r="F89" s="10" t="s">
        <v>212</v>
      </c>
      <c r="G89" s="12" t="s">
        <v>8</v>
      </c>
      <c r="H89" s="11" t="s">
        <v>219</v>
      </c>
      <c r="I89" s="28" t="s">
        <v>52</v>
      </c>
      <c r="J89" s="23">
        <f>INDEX('A. Instructions'!$D$25:$D$28,MATCH(I89,'A. Instructions'!$C$25:$C$28,0))</f>
        <v>0</v>
      </c>
      <c r="K89" s="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8.5" x14ac:dyDescent="0.35">
      <c r="A90" s="15" t="s">
        <v>26</v>
      </c>
      <c r="B90" s="15" t="s">
        <v>220</v>
      </c>
      <c r="C90" s="15" t="s">
        <v>67</v>
      </c>
      <c r="D90" s="10" t="str">
        <f t="shared" si="2"/>
        <v>FPM.3.a</v>
      </c>
      <c r="E90" s="15" t="s">
        <v>221</v>
      </c>
      <c r="F90" s="15" t="s">
        <v>69</v>
      </c>
      <c r="G90" s="13" t="s">
        <v>6</v>
      </c>
      <c r="H90" s="14" t="s">
        <v>222</v>
      </c>
      <c r="I90" s="28" t="s">
        <v>52</v>
      </c>
      <c r="J90" s="23">
        <f>INDEX('A. Instructions'!$D$25:$D$28,MATCH(I90,'A. Instructions'!$C$25:$C$28,0))</f>
        <v>0</v>
      </c>
      <c r="K90" s="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8.5" x14ac:dyDescent="0.35">
      <c r="A91" s="10" t="s">
        <v>26</v>
      </c>
      <c r="B91" s="10" t="s">
        <v>220</v>
      </c>
      <c r="C91" s="10" t="s">
        <v>71</v>
      </c>
      <c r="D91" s="10" t="str">
        <f t="shared" si="2"/>
        <v>FPM.3.b</v>
      </c>
      <c r="E91" s="10" t="s">
        <v>221</v>
      </c>
      <c r="F91" s="10" t="s">
        <v>69</v>
      </c>
      <c r="G91" s="12" t="s">
        <v>6</v>
      </c>
      <c r="H91" s="11" t="s">
        <v>223</v>
      </c>
      <c r="I91" s="28" t="s">
        <v>52</v>
      </c>
      <c r="J91" s="23">
        <f>INDEX('A. Instructions'!$D$25:$D$28,MATCH(I91,'A. Instructions'!$C$25:$C$28,0))</f>
        <v>0</v>
      </c>
      <c r="K91" s="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8.5" x14ac:dyDescent="0.35">
      <c r="A92" s="15" t="s">
        <v>26</v>
      </c>
      <c r="B92" s="15" t="s">
        <v>220</v>
      </c>
      <c r="C92" s="15" t="s">
        <v>73</v>
      </c>
      <c r="D92" s="10" t="str">
        <f t="shared" si="2"/>
        <v>FPM.3.c</v>
      </c>
      <c r="E92" s="15" t="s">
        <v>221</v>
      </c>
      <c r="F92" s="15" t="s">
        <v>69</v>
      </c>
      <c r="G92" s="13" t="s">
        <v>6</v>
      </c>
      <c r="H92" s="14" t="s">
        <v>224</v>
      </c>
      <c r="I92" s="28" t="s">
        <v>52</v>
      </c>
      <c r="J92" s="23">
        <f>INDEX('A. Instructions'!$D$25:$D$28,MATCH(I92,'A. Instructions'!$C$25:$C$28,0))</f>
        <v>0</v>
      </c>
      <c r="K92" s="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8.5" x14ac:dyDescent="0.35">
      <c r="A93" s="10" t="s">
        <v>26</v>
      </c>
      <c r="B93" s="10" t="s">
        <v>220</v>
      </c>
      <c r="C93" s="10" t="s">
        <v>75</v>
      </c>
      <c r="D93" s="10" t="str">
        <f t="shared" si="2"/>
        <v>FPM.3.d</v>
      </c>
      <c r="E93" s="10" t="s">
        <v>221</v>
      </c>
      <c r="F93" s="10" t="s">
        <v>69</v>
      </c>
      <c r="G93" s="12" t="s">
        <v>6</v>
      </c>
      <c r="H93" s="11" t="s">
        <v>225</v>
      </c>
      <c r="I93" s="28" t="s">
        <v>52</v>
      </c>
      <c r="J93" s="23">
        <f>INDEX('A. Instructions'!$D$25:$D$28,MATCH(I93,'A. Instructions'!$C$25:$C$28,0))</f>
        <v>0</v>
      </c>
      <c r="K93" s="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8.5" x14ac:dyDescent="0.35">
      <c r="A94" s="15" t="s">
        <v>26</v>
      </c>
      <c r="B94" s="15" t="s">
        <v>226</v>
      </c>
      <c r="C94" s="15" t="s">
        <v>67</v>
      </c>
      <c r="D94" s="10" t="str">
        <f t="shared" si="2"/>
        <v>FPM.4.a</v>
      </c>
      <c r="E94" s="15" t="s">
        <v>227</v>
      </c>
      <c r="F94" s="15" t="s">
        <v>69</v>
      </c>
      <c r="G94" s="13" t="s">
        <v>8</v>
      </c>
      <c r="H94" s="14" t="s">
        <v>228</v>
      </c>
      <c r="I94" s="28" t="s">
        <v>52</v>
      </c>
      <c r="J94" s="23">
        <f>INDEX('A. Instructions'!$D$25:$D$28,MATCH(I94,'A. Instructions'!$C$25:$C$28,0))</f>
        <v>0</v>
      </c>
      <c r="K94" s="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8.5" x14ac:dyDescent="0.35">
      <c r="A95" s="10" t="s">
        <v>26</v>
      </c>
      <c r="B95" s="10" t="s">
        <v>226</v>
      </c>
      <c r="C95" s="10" t="s">
        <v>71</v>
      </c>
      <c r="D95" s="10" t="str">
        <f t="shared" si="2"/>
        <v>FPM.4.b</v>
      </c>
      <c r="E95" s="10" t="s">
        <v>227</v>
      </c>
      <c r="F95" s="10" t="s">
        <v>69</v>
      </c>
      <c r="G95" s="12" t="s">
        <v>10</v>
      </c>
      <c r="H95" s="11" t="s">
        <v>229</v>
      </c>
      <c r="I95" s="28" t="s">
        <v>52</v>
      </c>
      <c r="J95" s="23">
        <f>INDEX('A. Instructions'!$D$25:$D$28,MATCH(I95,'A. Instructions'!$C$25:$C$28,0))</f>
        <v>0</v>
      </c>
      <c r="K95" s="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8.5" x14ac:dyDescent="0.35">
      <c r="A96" s="15" t="s">
        <v>26</v>
      </c>
      <c r="B96" s="15" t="s">
        <v>226</v>
      </c>
      <c r="C96" s="15" t="s">
        <v>73</v>
      </c>
      <c r="D96" s="10" t="str">
        <f t="shared" si="2"/>
        <v>FPM.4.c</v>
      </c>
      <c r="E96" s="15" t="s">
        <v>227</v>
      </c>
      <c r="F96" s="15" t="s">
        <v>69</v>
      </c>
      <c r="G96" s="13" t="s">
        <v>10</v>
      </c>
      <c r="H96" s="14" t="s">
        <v>230</v>
      </c>
      <c r="I96" s="28" t="s">
        <v>52</v>
      </c>
      <c r="J96" s="23">
        <f>INDEX('A. Instructions'!$D$25:$D$28,MATCH(I96,'A. Instructions'!$C$25:$C$28,0))</f>
        <v>0</v>
      </c>
      <c r="K96" s="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8.5" x14ac:dyDescent="0.35">
      <c r="A97" s="10" t="s">
        <v>26</v>
      </c>
      <c r="B97" s="10" t="s">
        <v>226</v>
      </c>
      <c r="C97" s="10" t="s">
        <v>75</v>
      </c>
      <c r="D97" s="10" t="str">
        <f t="shared" si="2"/>
        <v>FPM.4.d</v>
      </c>
      <c r="E97" s="10" t="s">
        <v>227</v>
      </c>
      <c r="F97" s="10" t="s">
        <v>69</v>
      </c>
      <c r="G97" s="12" t="s">
        <v>12</v>
      </c>
      <c r="H97" s="11" t="s">
        <v>231</v>
      </c>
      <c r="I97" s="28" t="s">
        <v>52</v>
      </c>
      <c r="J97" s="23">
        <f>INDEX('A. Instructions'!$D$25:$D$28,MATCH(I97,'A. Instructions'!$C$25:$C$28,0))</f>
        <v>0</v>
      </c>
      <c r="K97" s="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8.5" x14ac:dyDescent="0.35">
      <c r="A98" s="15" t="s">
        <v>27</v>
      </c>
      <c r="B98" s="15" t="s">
        <v>232</v>
      </c>
      <c r="C98" s="15" t="s">
        <v>67</v>
      </c>
      <c r="D98" s="10" t="str">
        <f t="shared" si="2"/>
        <v>HRM.1.a</v>
      </c>
      <c r="E98" s="15" t="s">
        <v>233</v>
      </c>
      <c r="F98" s="15" t="s">
        <v>27</v>
      </c>
      <c r="G98" s="13" t="s">
        <v>6</v>
      </c>
      <c r="H98" s="14" t="s">
        <v>234</v>
      </c>
      <c r="I98" s="28" t="s">
        <v>52</v>
      </c>
      <c r="J98" s="23">
        <f>INDEX('A. Instructions'!$D$25:$D$28,MATCH(I98,'A. Instructions'!$C$25:$C$28,0))</f>
        <v>0</v>
      </c>
      <c r="K98" s="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8.5" x14ac:dyDescent="0.35">
      <c r="A99" s="10" t="s">
        <v>27</v>
      </c>
      <c r="B99" s="10" t="s">
        <v>232</v>
      </c>
      <c r="C99" s="10" t="s">
        <v>71</v>
      </c>
      <c r="D99" s="10" t="str">
        <f t="shared" si="2"/>
        <v>HRM.1.b</v>
      </c>
      <c r="E99" s="10" t="s">
        <v>233</v>
      </c>
      <c r="F99" s="10" t="s">
        <v>27</v>
      </c>
      <c r="G99" s="13" t="s">
        <v>6</v>
      </c>
      <c r="H99" s="11" t="s">
        <v>235</v>
      </c>
      <c r="I99" s="28" t="s">
        <v>52</v>
      </c>
      <c r="J99" s="23">
        <f>INDEX('A. Instructions'!$D$25:$D$28,MATCH(I99,'A. Instructions'!$C$25:$C$28,0))</f>
        <v>0</v>
      </c>
      <c r="K99" s="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8.5" x14ac:dyDescent="0.35">
      <c r="A100" s="15" t="s">
        <v>27</v>
      </c>
      <c r="B100" s="15" t="s">
        <v>232</v>
      </c>
      <c r="C100" s="15" t="s">
        <v>73</v>
      </c>
      <c r="D100" s="10" t="str">
        <f t="shared" ref="D100:D115" si="3">B100&amp;C100</f>
        <v>HRM.1.c</v>
      </c>
      <c r="E100" s="15" t="s">
        <v>233</v>
      </c>
      <c r="F100" s="15" t="s">
        <v>27</v>
      </c>
      <c r="G100" s="13" t="s">
        <v>10</v>
      </c>
      <c r="H100" s="14" t="s">
        <v>236</v>
      </c>
      <c r="I100" s="28" t="s">
        <v>52</v>
      </c>
      <c r="J100" s="23">
        <f>INDEX('A. Instructions'!$D$25:$D$28,MATCH(I100,'A. Instructions'!$C$25:$C$28,0))</f>
        <v>0</v>
      </c>
      <c r="K100" s="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8.5" x14ac:dyDescent="0.35">
      <c r="A101" s="10" t="s">
        <v>27</v>
      </c>
      <c r="B101" s="10" t="s">
        <v>232</v>
      </c>
      <c r="C101" s="10" t="s">
        <v>75</v>
      </c>
      <c r="D101" s="10" t="str">
        <f t="shared" si="3"/>
        <v>HRM.1.d</v>
      </c>
      <c r="E101" s="10" t="s">
        <v>233</v>
      </c>
      <c r="F101" s="10" t="s">
        <v>27</v>
      </c>
      <c r="G101" s="12" t="s">
        <v>6</v>
      </c>
      <c r="H101" s="11" t="s">
        <v>237</v>
      </c>
      <c r="I101" s="28" t="s">
        <v>52</v>
      </c>
      <c r="J101" s="23">
        <f>INDEX('A. Instructions'!$D$25:$D$28,MATCH(I101,'A. Instructions'!$C$25:$C$28,0))</f>
        <v>0</v>
      </c>
      <c r="K101" s="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8.5" x14ac:dyDescent="0.35">
      <c r="A102" s="15" t="s">
        <v>27</v>
      </c>
      <c r="B102" s="15" t="s">
        <v>232</v>
      </c>
      <c r="C102" s="15" t="s">
        <v>77</v>
      </c>
      <c r="D102" s="10" t="str">
        <f t="shared" si="3"/>
        <v>HRM.1.e</v>
      </c>
      <c r="E102" s="15" t="s">
        <v>233</v>
      </c>
      <c r="F102" s="15" t="s">
        <v>27</v>
      </c>
      <c r="G102" s="13" t="s">
        <v>10</v>
      </c>
      <c r="H102" s="14" t="s">
        <v>238</v>
      </c>
      <c r="I102" s="28" t="s">
        <v>52</v>
      </c>
      <c r="J102" s="23">
        <f>INDEX('A. Instructions'!$D$25:$D$28,MATCH(I102,'A. Instructions'!$C$25:$C$28,0))</f>
        <v>0</v>
      </c>
      <c r="K102" s="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8.5" x14ac:dyDescent="0.35">
      <c r="A103" s="10" t="s">
        <v>28</v>
      </c>
      <c r="B103" s="10" t="s">
        <v>239</v>
      </c>
      <c r="C103" s="10" t="s">
        <v>67</v>
      </c>
      <c r="D103" s="10" t="str">
        <f t="shared" si="3"/>
        <v>IMS.1.a</v>
      </c>
      <c r="E103" s="10" t="s">
        <v>240</v>
      </c>
      <c r="F103" s="10" t="s">
        <v>69</v>
      </c>
      <c r="G103" s="12" t="s">
        <v>6</v>
      </c>
      <c r="H103" s="11" t="s">
        <v>241</v>
      </c>
      <c r="I103" s="28" t="s">
        <v>52</v>
      </c>
      <c r="J103" s="23">
        <f>INDEX('A. Instructions'!$D$25:$D$28,MATCH(I103,'A. Instructions'!$C$25:$C$28,0))</f>
        <v>0</v>
      </c>
      <c r="K103" s="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8.5" x14ac:dyDescent="0.35">
      <c r="A104" s="15" t="s">
        <v>28</v>
      </c>
      <c r="B104" s="15" t="s">
        <v>239</v>
      </c>
      <c r="C104" s="15" t="s">
        <v>71</v>
      </c>
      <c r="D104" s="10" t="str">
        <f t="shared" si="3"/>
        <v>IMS.1.b</v>
      </c>
      <c r="E104" s="15" t="s">
        <v>240</v>
      </c>
      <c r="F104" s="15" t="s">
        <v>69</v>
      </c>
      <c r="G104" s="13" t="s">
        <v>8</v>
      </c>
      <c r="H104" s="14" t="s">
        <v>242</v>
      </c>
      <c r="I104" s="28" t="s">
        <v>52</v>
      </c>
      <c r="J104" s="23">
        <f>INDEX('A. Instructions'!$D$25:$D$28,MATCH(I104,'A. Instructions'!$C$25:$C$28,0))</f>
        <v>0</v>
      </c>
      <c r="K104" s="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8.5" x14ac:dyDescent="0.35">
      <c r="A105" s="10" t="s">
        <v>28</v>
      </c>
      <c r="B105" s="10" t="s">
        <v>239</v>
      </c>
      <c r="C105" s="10" t="s">
        <v>73</v>
      </c>
      <c r="D105" s="10" t="str">
        <f t="shared" si="3"/>
        <v>IMS.1.c</v>
      </c>
      <c r="E105" s="10" t="s">
        <v>240</v>
      </c>
      <c r="F105" s="10" t="s">
        <v>69</v>
      </c>
      <c r="G105" s="12" t="s">
        <v>10</v>
      </c>
      <c r="H105" s="11" t="s">
        <v>243</v>
      </c>
      <c r="I105" s="28" t="s">
        <v>52</v>
      </c>
      <c r="J105" s="23">
        <f>INDEX('A. Instructions'!$D$25:$D$28,MATCH(I105,'A. Instructions'!$C$25:$C$28,0))</f>
        <v>0</v>
      </c>
      <c r="K105" s="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31" x14ac:dyDescent="0.35">
      <c r="A106" s="15" t="s">
        <v>28</v>
      </c>
      <c r="B106" s="15" t="s">
        <v>239</v>
      </c>
      <c r="C106" s="15" t="s">
        <v>75</v>
      </c>
      <c r="D106" s="10" t="str">
        <f t="shared" si="3"/>
        <v>IMS.1.d</v>
      </c>
      <c r="E106" s="15" t="s">
        <v>240</v>
      </c>
      <c r="F106" s="15" t="s">
        <v>69</v>
      </c>
      <c r="G106" s="13" t="s">
        <v>6</v>
      </c>
      <c r="H106" s="14" t="s">
        <v>244</v>
      </c>
      <c r="I106" s="28" t="s">
        <v>52</v>
      </c>
      <c r="J106" s="23">
        <f>INDEX('A. Instructions'!$D$25:$D$28,MATCH(I106,'A. Instructions'!$C$25:$C$28,0))</f>
        <v>0</v>
      </c>
      <c r="K106" s="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8.5" x14ac:dyDescent="0.35">
      <c r="A107" s="10" t="s">
        <v>28</v>
      </c>
      <c r="B107" s="10" t="s">
        <v>239</v>
      </c>
      <c r="C107" s="10" t="s">
        <v>77</v>
      </c>
      <c r="D107" s="10" t="str">
        <f t="shared" si="3"/>
        <v>IMS.1.e</v>
      </c>
      <c r="E107" s="10" t="s">
        <v>240</v>
      </c>
      <c r="F107" s="10" t="s">
        <v>69</v>
      </c>
      <c r="G107" s="12" t="s">
        <v>12</v>
      </c>
      <c r="H107" s="11" t="s">
        <v>245</v>
      </c>
      <c r="I107" s="28" t="s">
        <v>52</v>
      </c>
      <c r="J107" s="23">
        <f>INDEX('A. Instructions'!$D$25:$D$28,MATCH(I107,'A. Instructions'!$C$25:$C$28,0))</f>
        <v>0</v>
      </c>
      <c r="K107" s="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8.5" x14ac:dyDescent="0.35">
      <c r="A108" s="15" t="s">
        <v>28</v>
      </c>
      <c r="B108" s="15" t="s">
        <v>239</v>
      </c>
      <c r="C108" s="15" t="s">
        <v>79</v>
      </c>
      <c r="D108" s="10" t="str">
        <f t="shared" si="3"/>
        <v>IMS.1.f</v>
      </c>
      <c r="E108" s="15" t="s">
        <v>240</v>
      </c>
      <c r="F108" s="15" t="s">
        <v>97</v>
      </c>
      <c r="G108" s="13" t="s">
        <v>12</v>
      </c>
      <c r="H108" s="14" t="s">
        <v>246</v>
      </c>
      <c r="I108" s="28" t="s">
        <v>52</v>
      </c>
      <c r="J108" s="23">
        <f>INDEX('A. Instructions'!$D$25:$D$28,MATCH(I108,'A. Instructions'!$C$25:$C$28,0))</f>
        <v>0</v>
      </c>
      <c r="K108" s="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8.5" x14ac:dyDescent="0.35">
      <c r="A109" s="10" t="s">
        <v>28</v>
      </c>
      <c r="B109" s="10" t="s">
        <v>239</v>
      </c>
      <c r="C109" s="10" t="s">
        <v>81</v>
      </c>
      <c r="D109" s="10" t="str">
        <f t="shared" si="3"/>
        <v>IMS.1.g</v>
      </c>
      <c r="E109" s="10" t="s">
        <v>240</v>
      </c>
      <c r="F109" s="10" t="s">
        <v>104</v>
      </c>
      <c r="G109" s="12" t="s">
        <v>12</v>
      </c>
      <c r="H109" s="11" t="s">
        <v>247</v>
      </c>
      <c r="I109" s="28" t="s">
        <v>52</v>
      </c>
      <c r="J109" s="23">
        <f>INDEX('A. Instructions'!$D$25:$D$28,MATCH(I109,'A. Instructions'!$C$25:$C$28,0))</f>
        <v>0</v>
      </c>
      <c r="K109" s="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8.5" x14ac:dyDescent="0.35">
      <c r="A110" s="15" t="s">
        <v>28</v>
      </c>
      <c r="B110" s="15" t="s">
        <v>239</v>
      </c>
      <c r="C110" s="15" t="s">
        <v>83</v>
      </c>
      <c r="D110" s="10" t="str">
        <f t="shared" si="3"/>
        <v>IMS.1.h</v>
      </c>
      <c r="E110" s="15" t="s">
        <v>240</v>
      </c>
      <c r="F110" s="15" t="s">
        <v>69</v>
      </c>
      <c r="G110" s="13" t="s">
        <v>8</v>
      </c>
      <c r="H110" s="14" t="s">
        <v>248</v>
      </c>
      <c r="I110" s="28" t="s">
        <v>52</v>
      </c>
      <c r="J110" s="23">
        <f>INDEX('A. Instructions'!$D$25:$D$28,MATCH(I110,'A. Instructions'!$C$25:$C$28,0))</f>
        <v>0</v>
      </c>
      <c r="K110" s="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31" x14ac:dyDescent="0.35">
      <c r="A111" s="10" t="s">
        <v>28</v>
      </c>
      <c r="B111" s="10" t="s">
        <v>249</v>
      </c>
      <c r="C111" s="10" t="s">
        <v>67</v>
      </c>
      <c r="D111" s="10" t="str">
        <f t="shared" si="3"/>
        <v>IMS.2.a</v>
      </c>
      <c r="E111" s="10" t="s">
        <v>250</v>
      </c>
      <c r="F111" s="10" t="s">
        <v>69</v>
      </c>
      <c r="G111" s="12" t="s">
        <v>10</v>
      </c>
      <c r="H111" s="11" t="s">
        <v>251</v>
      </c>
      <c r="I111" s="28" t="s">
        <v>52</v>
      </c>
      <c r="J111" s="23">
        <f>INDEX('A. Instructions'!$D$25:$D$28,MATCH(I111,'A. Instructions'!$C$25:$C$28,0))</f>
        <v>0</v>
      </c>
      <c r="K111" s="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8.5" x14ac:dyDescent="0.35">
      <c r="A112" s="15" t="s">
        <v>28</v>
      </c>
      <c r="B112" s="15" t="s">
        <v>249</v>
      </c>
      <c r="C112" s="15" t="s">
        <v>71</v>
      </c>
      <c r="D112" s="10" t="str">
        <f t="shared" si="3"/>
        <v>IMS.2.b</v>
      </c>
      <c r="E112" s="15" t="s">
        <v>250</v>
      </c>
      <c r="F112" s="15" t="s">
        <v>69</v>
      </c>
      <c r="G112" s="13" t="s">
        <v>8</v>
      </c>
      <c r="H112" s="14" t="s">
        <v>252</v>
      </c>
      <c r="I112" s="28" t="s">
        <v>52</v>
      </c>
      <c r="J112" s="23">
        <f>INDEX('A. Instructions'!$D$25:$D$28,MATCH(I112,'A. Instructions'!$C$25:$C$28,0))</f>
        <v>0</v>
      </c>
      <c r="K112" s="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8.5" x14ac:dyDescent="0.35">
      <c r="A113" s="10" t="s">
        <v>28</v>
      </c>
      <c r="B113" s="10" t="s">
        <v>249</v>
      </c>
      <c r="C113" s="10" t="s">
        <v>73</v>
      </c>
      <c r="D113" s="10" t="str">
        <f t="shared" si="3"/>
        <v>IMS.2.c</v>
      </c>
      <c r="E113" s="10" t="s">
        <v>250</v>
      </c>
      <c r="F113" s="10" t="s">
        <v>69</v>
      </c>
      <c r="G113" s="12" t="s">
        <v>10</v>
      </c>
      <c r="H113" s="11" t="s">
        <v>253</v>
      </c>
      <c r="I113" s="28" t="s">
        <v>52</v>
      </c>
      <c r="J113" s="23">
        <f>INDEX('A. Instructions'!$D$25:$D$28,MATCH(I113,'A. Instructions'!$C$25:$C$28,0))</f>
        <v>0</v>
      </c>
      <c r="K113" s="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8.5" x14ac:dyDescent="0.35">
      <c r="A114" s="15" t="s">
        <v>28</v>
      </c>
      <c r="B114" s="15" t="s">
        <v>254</v>
      </c>
      <c r="C114" s="15" t="s">
        <v>67</v>
      </c>
      <c r="D114" s="10" t="str">
        <f t="shared" si="3"/>
        <v>IMS.3.a</v>
      </c>
      <c r="E114" s="15" t="s">
        <v>255</v>
      </c>
      <c r="F114" s="15" t="s">
        <v>69</v>
      </c>
      <c r="G114" s="13" t="s">
        <v>12</v>
      </c>
      <c r="H114" s="14" t="s">
        <v>256</v>
      </c>
      <c r="I114" s="28" t="s">
        <v>52</v>
      </c>
      <c r="J114" s="23">
        <f>INDEX('A. Instructions'!$D$25:$D$28,MATCH(I114,'A. Instructions'!$C$25:$C$28,0))</f>
        <v>0</v>
      </c>
      <c r="K114" s="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8.5" x14ac:dyDescent="0.35">
      <c r="A115" s="10" t="s">
        <v>28</v>
      </c>
      <c r="B115" s="10" t="s">
        <v>254</v>
      </c>
      <c r="C115" s="10" t="s">
        <v>71</v>
      </c>
      <c r="D115" s="10" t="str">
        <f t="shared" si="3"/>
        <v>IMS.3.b</v>
      </c>
      <c r="E115" s="10" t="s">
        <v>255</v>
      </c>
      <c r="F115" s="10" t="s">
        <v>69</v>
      </c>
      <c r="G115" s="12" t="s">
        <v>8</v>
      </c>
      <c r="H115" s="11" t="s">
        <v>257</v>
      </c>
      <c r="I115" s="28" t="s">
        <v>52</v>
      </c>
      <c r="J115" s="23">
        <f>INDEX('A. Instructions'!$D$25:$D$28,MATCH(I115,'A. Instructions'!$C$25:$C$28,0))</f>
        <v>0</v>
      </c>
      <c r="K115" s="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21" x14ac:dyDescent="0.5">
      <c r="A116" s="60"/>
      <c r="B116" s="60"/>
      <c r="C116" s="60"/>
      <c r="D116" s="60"/>
      <c r="E116" s="58"/>
      <c r="F116" s="58"/>
      <c r="G116" s="75"/>
      <c r="H116" s="61" t="s">
        <v>258</v>
      </c>
      <c r="I116" s="61"/>
      <c r="J116" s="62"/>
      <c r="K116" s="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8.5" x14ac:dyDescent="0.35">
      <c r="A117" s="18" t="s">
        <v>29</v>
      </c>
      <c r="B117" s="18" t="s">
        <v>259</v>
      </c>
      <c r="C117" s="18" t="s">
        <v>67</v>
      </c>
      <c r="D117" s="10" t="str">
        <f t="shared" ref="D117:D132" si="4">B117&amp;C117</f>
        <v>MOD.1.a</v>
      </c>
      <c r="E117" s="18" t="s">
        <v>260</v>
      </c>
      <c r="F117" s="18" t="s">
        <v>260</v>
      </c>
      <c r="G117" s="18" t="s">
        <v>6</v>
      </c>
      <c r="H117" s="24" t="s">
        <v>261</v>
      </c>
      <c r="I117" s="28" t="s">
        <v>52</v>
      </c>
      <c r="J117" s="23">
        <f>INDEX('A. Instructions'!$D$25:$D$28,MATCH(I117,'A. Instructions'!$C$25:$C$28,0))</f>
        <v>0</v>
      </c>
      <c r="K117" s="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8.5" x14ac:dyDescent="0.35">
      <c r="A118" s="19" t="s">
        <v>29</v>
      </c>
      <c r="B118" s="19" t="s">
        <v>259</v>
      </c>
      <c r="C118" s="19" t="s">
        <v>71</v>
      </c>
      <c r="D118" s="10" t="str">
        <f t="shared" si="4"/>
        <v>MOD.1.b</v>
      </c>
      <c r="E118" s="19" t="s">
        <v>260</v>
      </c>
      <c r="F118" s="19" t="s">
        <v>260</v>
      </c>
      <c r="G118" s="19" t="s">
        <v>6</v>
      </c>
      <c r="H118" s="25" t="s">
        <v>262</v>
      </c>
      <c r="I118" s="28" t="s">
        <v>52</v>
      </c>
      <c r="J118" s="23">
        <f>INDEX('A. Instructions'!$D$25:$D$28,MATCH(I118,'A. Instructions'!$C$25:$C$28,0))</f>
        <v>0</v>
      </c>
      <c r="K118" s="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8.5" x14ac:dyDescent="0.35">
      <c r="A119" s="18" t="s">
        <v>29</v>
      </c>
      <c r="B119" s="18" t="s">
        <v>259</v>
      </c>
      <c r="C119" s="18" t="s">
        <v>73</v>
      </c>
      <c r="D119" s="10" t="str">
        <f t="shared" si="4"/>
        <v>MOD.1.c</v>
      </c>
      <c r="E119" s="18" t="s">
        <v>260</v>
      </c>
      <c r="F119" s="18" t="s">
        <v>260</v>
      </c>
      <c r="G119" s="18" t="s">
        <v>8</v>
      </c>
      <c r="H119" s="24" t="s">
        <v>263</v>
      </c>
      <c r="I119" s="28" t="s">
        <v>52</v>
      </c>
      <c r="J119" s="23">
        <f>INDEX('A. Instructions'!$D$25:$D$28,MATCH(I119,'A. Instructions'!$C$25:$C$28,0))</f>
        <v>0</v>
      </c>
      <c r="K119" s="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8.5" x14ac:dyDescent="0.35">
      <c r="A120" s="19" t="s">
        <v>29</v>
      </c>
      <c r="B120" s="19" t="s">
        <v>259</v>
      </c>
      <c r="C120" s="19" t="s">
        <v>75</v>
      </c>
      <c r="D120" s="10" t="str">
        <f t="shared" si="4"/>
        <v>MOD.1.d</v>
      </c>
      <c r="E120" s="19" t="s">
        <v>260</v>
      </c>
      <c r="F120" s="19" t="s">
        <v>260</v>
      </c>
      <c r="G120" s="19" t="s">
        <v>6</v>
      </c>
      <c r="H120" s="25" t="s">
        <v>264</v>
      </c>
      <c r="I120" s="28" t="s">
        <v>52</v>
      </c>
      <c r="J120" s="23">
        <f>INDEX('A. Instructions'!$D$25:$D$28,MATCH(I120,'A. Instructions'!$C$25:$C$28,0))</f>
        <v>0</v>
      </c>
      <c r="K120" s="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8.5" x14ac:dyDescent="0.35">
      <c r="A121" s="18" t="s">
        <v>29</v>
      </c>
      <c r="B121" s="18" t="s">
        <v>259</v>
      </c>
      <c r="C121" s="18" t="s">
        <v>77</v>
      </c>
      <c r="D121" s="10" t="str">
        <f t="shared" si="4"/>
        <v>MOD.1.e</v>
      </c>
      <c r="E121" s="18" t="s">
        <v>260</v>
      </c>
      <c r="F121" s="18" t="s">
        <v>260</v>
      </c>
      <c r="G121" s="18" t="s">
        <v>12</v>
      </c>
      <c r="H121" s="24" t="s">
        <v>265</v>
      </c>
      <c r="I121" s="28" t="s">
        <v>52</v>
      </c>
      <c r="J121" s="23">
        <f>INDEX('A. Instructions'!$D$25:$D$28,MATCH(I121,'A. Instructions'!$C$25:$C$28,0))</f>
        <v>0</v>
      </c>
      <c r="K121" s="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8.5" x14ac:dyDescent="0.35">
      <c r="A122" s="19" t="s">
        <v>29</v>
      </c>
      <c r="B122" s="19" t="s">
        <v>259</v>
      </c>
      <c r="C122" s="19" t="s">
        <v>79</v>
      </c>
      <c r="D122" s="10" t="str">
        <f t="shared" si="4"/>
        <v>MOD.1.f</v>
      </c>
      <c r="E122" s="19" t="s">
        <v>260</v>
      </c>
      <c r="F122" s="19" t="s">
        <v>260</v>
      </c>
      <c r="G122" s="19" t="s">
        <v>10</v>
      </c>
      <c r="H122" s="25" t="s">
        <v>266</v>
      </c>
      <c r="I122" s="28" t="s">
        <v>52</v>
      </c>
      <c r="J122" s="23">
        <f>INDEX('A. Instructions'!$D$25:$D$28,MATCH(I122,'A. Instructions'!$C$25:$C$28,0))</f>
        <v>0</v>
      </c>
      <c r="K122" s="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8.5" x14ac:dyDescent="0.35">
      <c r="A123" s="18" t="s">
        <v>29</v>
      </c>
      <c r="B123" s="18" t="s">
        <v>259</v>
      </c>
      <c r="C123" s="18" t="s">
        <v>81</v>
      </c>
      <c r="D123" s="10" t="str">
        <f t="shared" si="4"/>
        <v>MOD.1.g</v>
      </c>
      <c r="E123" s="18" t="s">
        <v>260</v>
      </c>
      <c r="F123" s="18" t="s">
        <v>260</v>
      </c>
      <c r="G123" s="18" t="s">
        <v>10</v>
      </c>
      <c r="H123" s="24" t="s">
        <v>267</v>
      </c>
      <c r="I123" s="28" t="s">
        <v>52</v>
      </c>
      <c r="J123" s="23">
        <f>INDEX('A. Instructions'!$D$25:$D$28,MATCH(I123,'A. Instructions'!$C$25:$C$28,0))</f>
        <v>0</v>
      </c>
      <c r="K123" s="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8.5" x14ac:dyDescent="0.35">
      <c r="A124" s="19" t="s">
        <v>29</v>
      </c>
      <c r="B124" s="19" t="s">
        <v>259</v>
      </c>
      <c r="C124" s="19" t="s">
        <v>83</v>
      </c>
      <c r="D124" s="10" t="str">
        <f t="shared" si="4"/>
        <v>MOD.1.h</v>
      </c>
      <c r="E124" s="19" t="s">
        <v>260</v>
      </c>
      <c r="F124" s="19" t="s">
        <v>260</v>
      </c>
      <c r="G124" s="19" t="s">
        <v>8</v>
      </c>
      <c r="H124" s="25" t="s">
        <v>268</v>
      </c>
      <c r="I124" s="28" t="s">
        <v>52</v>
      </c>
      <c r="J124" s="23">
        <f>INDEX('A. Instructions'!$D$25:$D$28,MATCH(I124,'A. Instructions'!$C$25:$C$28,0))</f>
        <v>0</v>
      </c>
      <c r="K124" s="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8.5" x14ac:dyDescent="0.35">
      <c r="A125" s="20" t="s">
        <v>29</v>
      </c>
      <c r="B125" s="20" t="s">
        <v>259</v>
      </c>
      <c r="C125" s="20" t="s">
        <v>85</v>
      </c>
      <c r="D125" s="10" t="str">
        <f t="shared" si="4"/>
        <v>MOD.1.i</v>
      </c>
      <c r="E125" s="18" t="s">
        <v>260</v>
      </c>
      <c r="F125" s="18" t="s">
        <v>260</v>
      </c>
      <c r="G125" s="20" t="s">
        <v>10</v>
      </c>
      <c r="H125" s="26" t="s">
        <v>269</v>
      </c>
      <c r="I125" s="28" t="s">
        <v>52</v>
      </c>
      <c r="J125" s="23">
        <f>INDEX('A. Instructions'!$D$25:$D$28,MATCH(I125,'A. Instructions'!$C$25:$C$28,0))</f>
        <v>0</v>
      </c>
      <c r="K125" s="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8.5" x14ac:dyDescent="0.35">
      <c r="A126" s="21" t="s">
        <v>29</v>
      </c>
      <c r="B126" s="21" t="s">
        <v>259</v>
      </c>
      <c r="C126" s="21" t="s">
        <v>87</v>
      </c>
      <c r="D126" s="10" t="str">
        <f t="shared" si="4"/>
        <v>MOD.1.j</v>
      </c>
      <c r="E126" s="19" t="s">
        <v>260</v>
      </c>
      <c r="F126" s="19" t="s">
        <v>260</v>
      </c>
      <c r="G126" s="21" t="s">
        <v>8</v>
      </c>
      <c r="H126" s="27" t="s">
        <v>270</v>
      </c>
      <c r="I126" s="28" t="s">
        <v>52</v>
      </c>
      <c r="J126" s="23">
        <f>INDEX('A. Instructions'!$D$25:$D$28,MATCH(I126,'A. Instructions'!$C$25:$C$28,0))</f>
        <v>0</v>
      </c>
      <c r="K126" s="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8.5" x14ac:dyDescent="0.35">
      <c r="A127" s="20" t="s">
        <v>29</v>
      </c>
      <c r="B127" s="20" t="s">
        <v>259</v>
      </c>
      <c r="C127" s="20" t="s">
        <v>132</v>
      </c>
      <c r="D127" s="10" t="str">
        <f t="shared" si="4"/>
        <v>MOD.1.k</v>
      </c>
      <c r="E127" s="18" t="s">
        <v>260</v>
      </c>
      <c r="F127" s="18" t="s">
        <v>260</v>
      </c>
      <c r="G127" s="20" t="s">
        <v>8</v>
      </c>
      <c r="H127" s="26" t="s">
        <v>271</v>
      </c>
      <c r="I127" s="28" t="s">
        <v>52</v>
      </c>
      <c r="J127" s="23">
        <f>INDEX('A. Instructions'!$D$25:$D$28,MATCH(I127,'A. Instructions'!$C$25:$C$28,0))</f>
        <v>0</v>
      </c>
      <c r="K127" s="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31" x14ac:dyDescent="0.35">
      <c r="A128" s="21" t="s">
        <v>29</v>
      </c>
      <c r="B128" s="21" t="s">
        <v>259</v>
      </c>
      <c r="C128" s="21" t="s">
        <v>272</v>
      </c>
      <c r="D128" s="10" t="str">
        <f t="shared" si="4"/>
        <v>MOD.1.l</v>
      </c>
      <c r="E128" s="19" t="s">
        <v>260</v>
      </c>
      <c r="F128" s="19" t="s">
        <v>260</v>
      </c>
      <c r="G128" s="21" t="s">
        <v>8</v>
      </c>
      <c r="H128" s="27" t="s">
        <v>273</v>
      </c>
      <c r="I128" s="28" t="s">
        <v>52</v>
      </c>
      <c r="J128" s="23">
        <f>INDEX('A. Instructions'!$D$25:$D$28,MATCH(I128,'A. Instructions'!$C$25:$C$28,0))</f>
        <v>0</v>
      </c>
      <c r="K128" s="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8.5" x14ac:dyDescent="0.35">
      <c r="A129" s="20" t="s">
        <v>29</v>
      </c>
      <c r="B129" s="20" t="s">
        <v>259</v>
      </c>
      <c r="C129" s="20" t="s">
        <v>274</v>
      </c>
      <c r="D129" s="10" t="str">
        <f t="shared" si="4"/>
        <v>MOD.1.m</v>
      </c>
      <c r="E129" s="18" t="s">
        <v>260</v>
      </c>
      <c r="F129" s="18" t="s">
        <v>260</v>
      </c>
      <c r="G129" s="20" t="s">
        <v>8</v>
      </c>
      <c r="H129" s="26" t="s">
        <v>275</v>
      </c>
      <c r="I129" s="28" t="s">
        <v>52</v>
      </c>
      <c r="J129" s="23">
        <f>INDEX('A. Instructions'!$D$25:$D$28,MATCH(I129,'A. Instructions'!$C$25:$C$28,0))</f>
        <v>0</v>
      </c>
      <c r="K129" s="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8.5" x14ac:dyDescent="0.35">
      <c r="A130" s="21" t="s">
        <v>29</v>
      </c>
      <c r="B130" s="21" t="s">
        <v>259</v>
      </c>
      <c r="C130" s="21" t="s">
        <v>276</v>
      </c>
      <c r="D130" s="10" t="str">
        <f t="shared" si="4"/>
        <v>MOD.1.n</v>
      </c>
      <c r="E130" s="19" t="s">
        <v>260</v>
      </c>
      <c r="F130" s="19" t="s">
        <v>260</v>
      </c>
      <c r="G130" s="21" t="s">
        <v>10</v>
      </c>
      <c r="H130" s="27" t="s">
        <v>277</v>
      </c>
      <c r="I130" s="28" t="s">
        <v>52</v>
      </c>
      <c r="J130" s="23">
        <f>INDEX('A. Instructions'!$D$25:$D$28,MATCH(I130,'A. Instructions'!$C$25:$C$28,0))</f>
        <v>0</v>
      </c>
      <c r="K130" s="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8.5" x14ac:dyDescent="0.35">
      <c r="A131" s="20" t="s">
        <v>29</v>
      </c>
      <c r="B131" s="20" t="s">
        <v>259</v>
      </c>
      <c r="C131" s="20" t="s">
        <v>278</v>
      </c>
      <c r="D131" s="10" t="str">
        <f t="shared" si="4"/>
        <v>MOD.1.o</v>
      </c>
      <c r="E131" s="18" t="s">
        <v>260</v>
      </c>
      <c r="F131" s="18" t="s">
        <v>260</v>
      </c>
      <c r="G131" s="20" t="s">
        <v>12</v>
      </c>
      <c r="H131" s="26" t="s">
        <v>279</v>
      </c>
      <c r="I131" s="28" t="s">
        <v>52</v>
      </c>
      <c r="J131" s="23">
        <f>INDEX('A. Instructions'!$D$25:$D$28,MATCH(I131,'A. Instructions'!$C$25:$C$28,0))</f>
        <v>0</v>
      </c>
      <c r="K131" s="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8.5" x14ac:dyDescent="0.35">
      <c r="A132" s="21" t="s">
        <v>29</v>
      </c>
      <c r="B132" s="21" t="s">
        <v>259</v>
      </c>
      <c r="C132" s="21" t="s">
        <v>280</v>
      </c>
      <c r="D132" s="10" t="str">
        <f t="shared" si="4"/>
        <v>MOD.1.p</v>
      </c>
      <c r="E132" s="19" t="s">
        <v>260</v>
      </c>
      <c r="F132" s="19" t="s">
        <v>260</v>
      </c>
      <c r="G132" s="21" t="s">
        <v>10</v>
      </c>
      <c r="H132" s="27" t="s">
        <v>281</v>
      </c>
      <c r="I132" s="28" t="s">
        <v>52</v>
      </c>
      <c r="J132" s="23">
        <f>INDEX('A. Instructions'!$D$25:$D$28,MATCH(I132,'A. Instructions'!$C$25:$C$28,0))</f>
        <v>0</v>
      </c>
      <c r="K132" s="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35">
      <c r="K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35">
      <c r="K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35">
      <c r="K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35">
      <c r="K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35">
      <c r="K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35">
      <c r="K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35">
      <c r="K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35">
      <c r="K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35">
      <c r="K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35">
      <c r="K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35">
      <c r="K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35">
      <c r="K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1:30" x14ac:dyDescent="0.35">
      <c r="K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1:30" x14ac:dyDescent="0.35">
      <c r="K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1:30" x14ac:dyDescent="0.35">
      <c r="K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1:30" x14ac:dyDescent="0.35">
      <c r="K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1:30" x14ac:dyDescent="0.35">
      <c r="K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1:30" x14ac:dyDescent="0.35">
      <c r="K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1:30" x14ac:dyDescent="0.35">
      <c r="K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1:30" x14ac:dyDescent="0.35">
      <c r="K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1:30" x14ac:dyDescent="0.35">
      <c r="K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1:30" x14ac:dyDescent="0.35">
      <c r="K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1:30" x14ac:dyDescent="0.35">
      <c r="K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1:30" x14ac:dyDescent="0.35">
      <c r="K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1:30" x14ac:dyDescent="0.35">
      <c r="K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1:30" x14ac:dyDescent="0.35">
      <c r="K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1:30" x14ac:dyDescent="0.35">
      <c r="K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1:30" x14ac:dyDescent="0.35">
      <c r="K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1:30" x14ac:dyDescent="0.35">
      <c r="K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1:30" x14ac:dyDescent="0.35">
      <c r="K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1:30" x14ac:dyDescent="0.35">
      <c r="K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1:30" x14ac:dyDescent="0.35">
      <c r="K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1:30" x14ac:dyDescent="0.35">
      <c r="K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1:30" x14ac:dyDescent="0.35">
      <c r="K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1:30" x14ac:dyDescent="0.35">
      <c r="K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1:30" x14ac:dyDescent="0.35">
      <c r="K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1:30" x14ac:dyDescent="0.35">
      <c r="K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1:30" x14ac:dyDescent="0.35">
      <c r="K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1:30" x14ac:dyDescent="0.35">
      <c r="K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1:30" x14ac:dyDescent="0.35">
      <c r="K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1:30" x14ac:dyDescent="0.35">
      <c r="K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1:30" x14ac:dyDescent="0.35">
      <c r="K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1:30" x14ac:dyDescent="0.35">
      <c r="K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1:30" x14ac:dyDescent="0.35">
      <c r="K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1:30" x14ac:dyDescent="0.35">
      <c r="K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1:30" x14ac:dyDescent="0.35">
      <c r="K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1:30" x14ac:dyDescent="0.35">
      <c r="K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1:30" x14ac:dyDescent="0.35">
      <c r="K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1:30" x14ac:dyDescent="0.35">
      <c r="K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1:30" x14ac:dyDescent="0.35">
      <c r="K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1:30" x14ac:dyDescent="0.35">
      <c r="K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1:30" x14ac:dyDescent="0.35">
      <c r="K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1:30" x14ac:dyDescent="0.35">
      <c r="K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1:30" x14ac:dyDescent="0.35">
      <c r="K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1:30" x14ac:dyDescent="0.35">
      <c r="K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1:30" x14ac:dyDescent="0.35">
      <c r="K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1:30" x14ac:dyDescent="0.35">
      <c r="K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1:30" x14ac:dyDescent="0.35">
      <c r="K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1:30" x14ac:dyDescent="0.35">
      <c r="K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1:30" x14ac:dyDescent="0.35">
      <c r="K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1:30" x14ac:dyDescent="0.35">
      <c r="K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1:30" x14ac:dyDescent="0.35">
      <c r="K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1:30" x14ac:dyDescent="0.35">
      <c r="K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1:30" x14ac:dyDescent="0.35">
      <c r="K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1:30" x14ac:dyDescent="0.35">
      <c r="K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1:30" x14ac:dyDescent="0.35">
      <c r="K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1:30" x14ac:dyDescent="0.35">
      <c r="K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1:30" x14ac:dyDescent="0.35">
      <c r="K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1:30" x14ac:dyDescent="0.35">
      <c r="K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1:30" x14ac:dyDescent="0.35">
      <c r="K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1:30" x14ac:dyDescent="0.35">
      <c r="K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1:30" x14ac:dyDescent="0.35">
      <c r="K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1:30" x14ac:dyDescent="0.35">
      <c r="K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1:30" x14ac:dyDescent="0.35">
      <c r="K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1:30" x14ac:dyDescent="0.35">
      <c r="K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1:30" x14ac:dyDescent="0.35">
      <c r="K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1:30" x14ac:dyDescent="0.35">
      <c r="K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1:30" x14ac:dyDescent="0.35">
      <c r="K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1:30" x14ac:dyDescent="0.35">
      <c r="K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1:30" x14ac:dyDescent="0.35">
      <c r="K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1:30" x14ac:dyDescent="0.35">
      <c r="K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1:30" x14ac:dyDescent="0.35">
      <c r="K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1:30" x14ac:dyDescent="0.35">
      <c r="K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1:30" x14ac:dyDescent="0.35">
      <c r="K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1:30" x14ac:dyDescent="0.35">
      <c r="K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1:30" x14ac:dyDescent="0.35">
      <c r="K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1:30" x14ac:dyDescent="0.35">
      <c r="K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1:30" x14ac:dyDescent="0.35">
      <c r="K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1:30" x14ac:dyDescent="0.35">
      <c r="K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1:30" x14ac:dyDescent="0.35">
      <c r="K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1:30" x14ac:dyDescent="0.35">
      <c r="K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1:30" x14ac:dyDescent="0.35">
      <c r="K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1:30" x14ac:dyDescent="0.35">
      <c r="K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1:30" x14ac:dyDescent="0.35">
      <c r="K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1:30" x14ac:dyDescent="0.35">
      <c r="K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1:30" x14ac:dyDescent="0.35">
      <c r="K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1:30" x14ac:dyDescent="0.35">
      <c r="K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1:30" x14ac:dyDescent="0.35">
      <c r="K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1:30" x14ac:dyDescent="0.35">
      <c r="K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1:30" x14ac:dyDescent="0.35">
      <c r="K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1:30" x14ac:dyDescent="0.35">
      <c r="K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1:30" x14ac:dyDescent="0.35">
      <c r="K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1:30" x14ac:dyDescent="0.35">
      <c r="K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1:30" x14ac:dyDescent="0.35">
      <c r="K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1:30" x14ac:dyDescent="0.35">
      <c r="K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1:30" x14ac:dyDescent="0.35">
      <c r="K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1:30" x14ac:dyDescent="0.35">
      <c r="K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1:30" x14ac:dyDescent="0.35">
      <c r="K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1:30" x14ac:dyDescent="0.35">
      <c r="K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1:30" x14ac:dyDescent="0.35">
      <c r="K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1:30" x14ac:dyDescent="0.35">
      <c r="K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1:30" x14ac:dyDescent="0.35">
      <c r="K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1:30" x14ac:dyDescent="0.35">
      <c r="K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1:30" x14ac:dyDescent="0.35">
      <c r="K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1:30" x14ac:dyDescent="0.35">
      <c r="K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1:30" x14ac:dyDescent="0.35">
      <c r="K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1:30" x14ac:dyDescent="0.35">
      <c r="K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1:30" x14ac:dyDescent="0.35">
      <c r="K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1:30" x14ac:dyDescent="0.35">
      <c r="K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1:30" x14ac:dyDescent="0.35">
      <c r="K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1:30" x14ac:dyDescent="0.35">
      <c r="K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1:30" x14ac:dyDescent="0.35">
      <c r="K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1:30" x14ac:dyDescent="0.35">
      <c r="K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1:30" x14ac:dyDescent="0.35">
      <c r="K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1:30" x14ac:dyDescent="0.35">
      <c r="K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1:30" x14ac:dyDescent="0.35">
      <c r="K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1:30" x14ac:dyDescent="0.35">
      <c r="K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1:30" x14ac:dyDescent="0.35">
      <c r="K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1:30" x14ac:dyDescent="0.35">
      <c r="K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1:30" x14ac:dyDescent="0.35">
      <c r="K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1:30" x14ac:dyDescent="0.35">
      <c r="K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1:30" x14ac:dyDescent="0.35">
      <c r="K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1:30" x14ac:dyDescent="0.35">
      <c r="K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1:30" x14ac:dyDescent="0.35">
      <c r="K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1:30" x14ac:dyDescent="0.35">
      <c r="K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1:30" x14ac:dyDescent="0.35">
      <c r="K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1:30" x14ac:dyDescent="0.35">
      <c r="K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1:30" x14ac:dyDescent="0.35">
      <c r="K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1:30" x14ac:dyDescent="0.35">
      <c r="K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1:30" x14ac:dyDescent="0.35">
      <c r="K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1:30" x14ac:dyDescent="0.35">
      <c r="K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1:30" x14ac:dyDescent="0.35">
      <c r="K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1:30" x14ac:dyDescent="0.35">
      <c r="K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1:30" x14ac:dyDescent="0.35">
      <c r="K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1:30" x14ac:dyDescent="0.35">
      <c r="K277" s="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1:30" x14ac:dyDescent="0.35">
      <c r="K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1:30" x14ac:dyDescent="0.35">
      <c r="K279" s="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1:30" x14ac:dyDescent="0.35">
      <c r="K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1:30" x14ac:dyDescent="0.35">
      <c r="K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1:30" x14ac:dyDescent="0.35">
      <c r="K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1:30" x14ac:dyDescent="0.35">
      <c r="K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1:30" x14ac:dyDescent="0.35">
      <c r="K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1:30" x14ac:dyDescent="0.35">
      <c r="K285" s="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1:30" x14ac:dyDescent="0.35">
      <c r="K286" s="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1:30" x14ac:dyDescent="0.35">
      <c r="K287" s="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1:30" x14ac:dyDescent="0.35">
      <c r="K288" s="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1:30" x14ac:dyDescent="0.35">
      <c r="K289" s="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1:30" x14ac:dyDescent="0.35">
      <c r="K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1:30" x14ac:dyDescent="0.35">
      <c r="K291" s="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1:30" x14ac:dyDescent="0.35">
      <c r="K292" s="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1:30" x14ac:dyDescent="0.35">
      <c r="K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1:30" x14ac:dyDescent="0.35">
      <c r="K294" s="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1:30" x14ac:dyDescent="0.35">
      <c r="K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1:30" x14ac:dyDescent="0.35">
      <c r="K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1:30" x14ac:dyDescent="0.35">
      <c r="K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1:30" x14ac:dyDescent="0.35">
      <c r="K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1:30" x14ac:dyDescent="0.35">
      <c r="K299" s="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1:30" x14ac:dyDescent="0.35">
      <c r="K300" s="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1:30" x14ac:dyDescent="0.35">
      <c r="K301" s="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1:30" x14ac:dyDescent="0.35">
      <c r="K302" s="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1:30" x14ac:dyDescent="0.35">
      <c r="K303" s="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1:30" x14ac:dyDescent="0.35">
      <c r="K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1:30" x14ac:dyDescent="0.35">
      <c r="K305" s="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1:30" x14ac:dyDescent="0.35">
      <c r="K306" s="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1:30" x14ac:dyDescent="0.35">
      <c r="K307" s="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1:30" x14ac:dyDescent="0.35">
      <c r="K308" s="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1:30" x14ac:dyDescent="0.35">
      <c r="K309" s="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1:30" x14ac:dyDescent="0.35">
      <c r="K310" s="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1:30" x14ac:dyDescent="0.35">
      <c r="K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1:30" x14ac:dyDescent="0.35">
      <c r="K312" s="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1:30" x14ac:dyDescent="0.35">
      <c r="K313" s="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1:30" x14ac:dyDescent="0.35">
      <c r="K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1:30" x14ac:dyDescent="0.35">
      <c r="K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1:30" x14ac:dyDescent="0.35">
      <c r="K316" s="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1:30" x14ac:dyDescent="0.35">
      <c r="K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1:30" x14ac:dyDescent="0.35">
      <c r="K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1:30" x14ac:dyDescent="0.35">
      <c r="K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1:30" x14ac:dyDescent="0.35">
      <c r="K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1:30" x14ac:dyDescent="0.35">
      <c r="K321" s="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1:30" x14ac:dyDescent="0.35">
      <c r="K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1:30" x14ac:dyDescent="0.35">
      <c r="K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1:30" x14ac:dyDescent="0.35">
      <c r="K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1:30" x14ac:dyDescent="0.35">
      <c r="K325" s="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1:30" x14ac:dyDescent="0.35">
      <c r="K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1:30" x14ac:dyDescent="0.35">
      <c r="K327" s="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1:30" x14ac:dyDescent="0.35">
      <c r="K328" s="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1:30" x14ac:dyDescent="0.35">
      <c r="K329" s="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1:30" x14ac:dyDescent="0.35">
      <c r="K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1:30" x14ac:dyDescent="0.35">
      <c r="K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1:30" x14ac:dyDescent="0.35">
      <c r="K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1:30" x14ac:dyDescent="0.35">
      <c r="K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1:30" x14ac:dyDescent="0.35">
      <c r="K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1:30" x14ac:dyDescent="0.35">
      <c r="K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1:30" x14ac:dyDescent="0.35">
      <c r="K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1:30" x14ac:dyDescent="0.35">
      <c r="K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1:30" x14ac:dyDescent="0.35">
      <c r="K338" s="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1:30" x14ac:dyDescent="0.35">
      <c r="K339" s="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1:30" x14ac:dyDescent="0.35">
      <c r="K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1:30" x14ac:dyDescent="0.35">
      <c r="K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1:30" x14ac:dyDescent="0.35">
      <c r="K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1:30" x14ac:dyDescent="0.35">
      <c r="K343" s="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1:30" x14ac:dyDescent="0.35">
      <c r="K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1:30" x14ac:dyDescent="0.35">
      <c r="K345" s="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1:30" x14ac:dyDescent="0.35">
      <c r="K346" s="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1:30" x14ac:dyDescent="0.35">
      <c r="K347" s="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1:30" x14ac:dyDescent="0.35">
      <c r="K348" s="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1:30" x14ac:dyDescent="0.35">
      <c r="K349" s="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1:30" x14ac:dyDescent="0.35">
      <c r="K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1:30" x14ac:dyDescent="0.35">
      <c r="K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1:30" x14ac:dyDescent="0.35">
      <c r="K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1:30" x14ac:dyDescent="0.35">
      <c r="K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1:30" x14ac:dyDescent="0.35">
      <c r="K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1:30" x14ac:dyDescent="0.35">
      <c r="K355" s="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1:30" x14ac:dyDescent="0.35">
      <c r="K356" s="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1:30" x14ac:dyDescent="0.35">
      <c r="K357" s="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1:30" x14ac:dyDescent="0.35">
      <c r="K358" s="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1:30" x14ac:dyDescent="0.35">
      <c r="K359" s="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1:30" x14ac:dyDescent="0.35">
      <c r="K360" s="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1:30" x14ac:dyDescent="0.35">
      <c r="K361" s="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1:30" x14ac:dyDescent="0.35">
      <c r="K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1:30" x14ac:dyDescent="0.35">
      <c r="K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1:30" x14ac:dyDescent="0.35">
      <c r="K364" s="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1:30" x14ac:dyDescent="0.35">
      <c r="K365" s="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1:30" x14ac:dyDescent="0.35">
      <c r="K366" s="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1:30" x14ac:dyDescent="0.35">
      <c r="K367" s="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1:30" x14ac:dyDescent="0.35">
      <c r="K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1:30" x14ac:dyDescent="0.35">
      <c r="K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1:30" x14ac:dyDescent="0.35">
      <c r="K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1:30" x14ac:dyDescent="0.35">
      <c r="K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1:30" x14ac:dyDescent="0.35">
      <c r="K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1:30" x14ac:dyDescent="0.35">
      <c r="K373" s="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1:30" x14ac:dyDescent="0.35">
      <c r="K374" s="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1:30" x14ac:dyDescent="0.35">
      <c r="K375" s="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1:30" x14ac:dyDescent="0.35">
      <c r="K376" s="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1:30" x14ac:dyDescent="0.35">
      <c r="K377" s="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1:30" x14ac:dyDescent="0.35">
      <c r="K378" s="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1:30" x14ac:dyDescent="0.35">
      <c r="K379" s="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1:30" x14ac:dyDescent="0.35">
      <c r="K380" s="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1:30" x14ac:dyDescent="0.35">
      <c r="K381" s="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1:30" x14ac:dyDescent="0.35">
      <c r="K382" s="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1:30" x14ac:dyDescent="0.35">
      <c r="K383" s="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1:30" x14ac:dyDescent="0.35">
      <c r="K384" s="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1:30" x14ac:dyDescent="0.35">
      <c r="K385" s="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1:30" x14ac:dyDescent="0.35">
      <c r="K386" s="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1:30" x14ac:dyDescent="0.35">
      <c r="K387" s="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1:30" x14ac:dyDescent="0.35">
      <c r="K388" s="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1:30" x14ac:dyDescent="0.35">
      <c r="K389" s="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1:30" x14ac:dyDescent="0.35">
      <c r="K390" s="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1:30" x14ac:dyDescent="0.35">
      <c r="K391" s="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1:30" x14ac:dyDescent="0.35">
      <c r="K392" s="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1:30" x14ac:dyDescent="0.35">
      <c r="K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1:30" x14ac:dyDescent="0.35">
      <c r="K394" s="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1:30" x14ac:dyDescent="0.35">
      <c r="K395" s="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1:30" x14ac:dyDescent="0.35">
      <c r="K396" s="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1:30" x14ac:dyDescent="0.35">
      <c r="K397" s="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1:30" x14ac:dyDescent="0.35">
      <c r="K398" s="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1:30" x14ac:dyDescent="0.35">
      <c r="K399" s="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1:30" x14ac:dyDescent="0.35">
      <c r="K400" s="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1:30" x14ac:dyDescent="0.35">
      <c r="K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1:30" x14ac:dyDescent="0.35">
      <c r="K402" s="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1:30" x14ac:dyDescent="0.35">
      <c r="K403" s="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1:30" x14ac:dyDescent="0.35">
      <c r="K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1:30" x14ac:dyDescent="0.35">
      <c r="K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1:30" x14ac:dyDescent="0.35">
      <c r="K406" s="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1:30" x14ac:dyDescent="0.35">
      <c r="K407" s="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1:30" x14ac:dyDescent="0.35">
      <c r="K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1:30" x14ac:dyDescent="0.35">
      <c r="K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1:30" x14ac:dyDescent="0.35">
      <c r="K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1:30" x14ac:dyDescent="0.35">
      <c r="K411" s="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1:30" x14ac:dyDescent="0.35">
      <c r="K412" s="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1:30" x14ac:dyDescent="0.35">
      <c r="K413" s="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1:30" x14ac:dyDescent="0.35">
      <c r="K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1:30" x14ac:dyDescent="0.35">
      <c r="K415" s="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1:30" x14ac:dyDescent="0.35">
      <c r="K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1:30" x14ac:dyDescent="0.35">
      <c r="K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1:30" x14ac:dyDescent="0.35">
      <c r="K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1:30" x14ac:dyDescent="0.35">
      <c r="K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1:30" x14ac:dyDescent="0.35">
      <c r="K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1:30" x14ac:dyDescent="0.35">
      <c r="K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1:30" x14ac:dyDescent="0.35">
      <c r="K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1:30" x14ac:dyDescent="0.35">
      <c r="K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1:30" x14ac:dyDescent="0.35">
      <c r="K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1:30" x14ac:dyDescent="0.35">
      <c r="K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1:30" x14ac:dyDescent="0.35">
      <c r="K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1:30" x14ac:dyDescent="0.35">
      <c r="K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1:30" x14ac:dyDescent="0.35">
      <c r="K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1:30" x14ac:dyDescent="0.35">
      <c r="K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1:30" x14ac:dyDescent="0.35">
      <c r="K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1:30" x14ac:dyDescent="0.35">
      <c r="K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1:30" x14ac:dyDescent="0.35">
      <c r="K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1:30" x14ac:dyDescent="0.35">
      <c r="K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1:30" x14ac:dyDescent="0.35">
      <c r="K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1:30" x14ac:dyDescent="0.35">
      <c r="K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1:30" x14ac:dyDescent="0.35">
      <c r="K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1:30" x14ac:dyDescent="0.35">
      <c r="K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1:30" x14ac:dyDescent="0.35">
      <c r="K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1:30" x14ac:dyDescent="0.35">
      <c r="K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1:30" x14ac:dyDescent="0.35">
      <c r="K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1:30" x14ac:dyDescent="0.35">
      <c r="K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1:30" x14ac:dyDescent="0.35">
      <c r="K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1:30" x14ac:dyDescent="0.35">
      <c r="K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1:30" x14ac:dyDescent="0.35">
      <c r="K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1:30" x14ac:dyDescent="0.35">
      <c r="K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1:30" x14ac:dyDescent="0.35">
      <c r="K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1:30" x14ac:dyDescent="0.35">
      <c r="K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1:30" x14ac:dyDescent="0.35">
      <c r="K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1:30" x14ac:dyDescent="0.35">
      <c r="K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1:30" x14ac:dyDescent="0.35">
      <c r="K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1:30" x14ac:dyDescent="0.35">
      <c r="K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1:30" x14ac:dyDescent="0.35">
      <c r="K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1:30" x14ac:dyDescent="0.35">
      <c r="K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1:30" x14ac:dyDescent="0.35">
      <c r="K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1:30" x14ac:dyDescent="0.35">
      <c r="K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1:30" x14ac:dyDescent="0.35">
      <c r="K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1:30" x14ac:dyDescent="0.35">
      <c r="K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1:30" x14ac:dyDescent="0.35">
      <c r="K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1:30" x14ac:dyDescent="0.35">
      <c r="K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1:30" x14ac:dyDescent="0.35">
      <c r="K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1:30" x14ac:dyDescent="0.35">
      <c r="K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1:30" x14ac:dyDescent="0.35">
      <c r="K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1:30" x14ac:dyDescent="0.35">
      <c r="K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1:30" x14ac:dyDescent="0.35">
      <c r="K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1:30" x14ac:dyDescent="0.35">
      <c r="K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1:30" x14ac:dyDescent="0.35">
      <c r="K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1:30" x14ac:dyDescent="0.35">
      <c r="K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1:30" x14ac:dyDescent="0.35">
      <c r="K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1:30" x14ac:dyDescent="0.35">
      <c r="K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1:30" x14ac:dyDescent="0.35">
      <c r="K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1:30" x14ac:dyDescent="0.35">
      <c r="K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1:30" x14ac:dyDescent="0.35">
      <c r="K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1:30" x14ac:dyDescent="0.35">
      <c r="K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1:30" x14ac:dyDescent="0.35">
      <c r="K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1:30" x14ac:dyDescent="0.35">
      <c r="K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1:30" x14ac:dyDescent="0.35">
      <c r="K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1:30" x14ac:dyDescent="0.35">
      <c r="K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1:30" x14ac:dyDescent="0.35">
      <c r="K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1:30" x14ac:dyDescent="0.35">
      <c r="K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1:30" x14ac:dyDescent="0.35">
      <c r="K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1:30" x14ac:dyDescent="0.35">
      <c r="K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1:30" x14ac:dyDescent="0.35">
      <c r="K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1:30" x14ac:dyDescent="0.35">
      <c r="K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1:30" x14ac:dyDescent="0.35">
      <c r="K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1:30" x14ac:dyDescent="0.35">
      <c r="K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1:30" x14ac:dyDescent="0.35">
      <c r="K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1:30" x14ac:dyDescent="0.35">
      <c r="K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1:30" x14ac:dyDescent="0.35">
      <c r="K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1:30" x14ac:dyDescent="0.35">
      <c r="K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1:30" x14ac:dyDescent="0.35">
      <c r="K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1:30" x14ac:dyDescent="0.35">
      <c r="K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1:30" x14ac:dyDescent="0.35">
      <c r="K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1:30" x14ac:dyDescent="0.35">
      <c r="K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1:30" x14ac:dyDescent="0.35">
      <c r="K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1:30" x14ac:dyDescent="0.35">
      <c r="K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1:30" x14ac:dyDescent="0.35">
      <c r="K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1:30" x14ac:dyDescent="0.35">
      <c r="K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1:30" x14ac:dyDescent="0.35">
      <c r="K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1:30" x14ac:dyDescent="0.35">
      <c r="K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1:30" x14ac:dyDescent="0.35">
      <c r="K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1:30" x14ac:dyDescent="0.35">
      <c r="K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1:30" x14ac:dyDescent="0.35">
      <c r="K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1:30" x14ac:dyDescent="0.35">
      <c r="K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1:30" x14ac:dyDescent="0.35">
      <c r="K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1:30" x14ac:dyDescent="0.35">
      <c r="K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1:30" x14ac:dyDescent="0.35">
      <c r="K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1:30" x14ac:dyDescent="0.35">
      <c r="K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1:30" x14ac:dyDescent="0.35">
      <c r="K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1:30" x14ac:dyDescent="0.35">
      <c r="K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1:30" x14ac:dyDescent="0.35">
      <c r="K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1:30" x14ac:dyDescent="0.35">
      <c r="K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1:30" x14ac:dyDescent="0.35">
      <c r="K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1:30" x14ac:dyDescent="0.35">
      <c r="K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1:30" x14ac:dyDescent="0.35">
      <c r="K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1:30" x14ac:dyDescent="0.35">
      <c r="K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1:30" x14ac:dyDescent="0.35">
      <c r="K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1:30" x14ac:dyDescent="0.35">
      <c r="K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1:30" x14ac:dyDescent="0.35">
      <c r="K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1:30" x14ac:dyDescent="0.35">
      <c r="K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1:30" x14ac:dyDescent="0.35">
      <c r="K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1:30" x14ac:dyDescent="0.35">
      <c r="K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1:30" x14ac:dyDescent="0.35">
      <c r="K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1:30" x14ac:dyDescent="0.35">
      <c r="K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1:30" x14ac:dyDescent="0.35">
      <c r="K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1:30" x14ac:dyDescent="0.35">
      <c r="K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1:30" x14ac:dyDescent="0.35">
      <c r="K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1:30" x14ac:dyDescent="0.35">
      <c r="K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1:30" x14ac:dyDescent="0.35">
      <c r="K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1:30" x14ac:dyDescent="0.35">
      <c r="K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1:30" x14ac:dyDescent="0.35">
      <c r="K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1:30" x14ac:dyDescent="0.35">
      <c r="K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1:30" x14ac:dyDescent="0.35">
      <c r="K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1:30" x14ac:dyDescent="0.35">
      <c r="K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1:30" x14ac:dyDescent="0.35">
      <c r="K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1:30" x14ac:dyDescent="0.35">
      <c r="K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1:30" x14ac:dyDescent="0.35">
      <c r="K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1:30" x14ac:dyDescent="0.35">
      <c r="K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1:30" x14ac:dyDescent="0.35">
      <c r="K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1:30" x14ac:dyDescent="0.35">
      <c r="K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1:30" x14ac:dyDescent="0.35">
      <c r="K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1:30" x14ac:dyDescent="0.35">
      <c r="K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1:30" x14ac:dyDescent="0.35">
      <c r="K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1:30" x14ac:dyDescent="0.35">
      <c r="K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1:30" x14ac:dyDescent="0.35">
      <c r="K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1:30" x14ac:dyDescent="0.35">
      <c r="K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1:30" x14ac:dyDescent="0.35">
      <c r="K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1:30" x14ac:dyDescent="0.35">
      <c r="K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1:30" x14ac:dyDescent="0.35">
      <c r="K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1:30" x14ac:dyDescent="0.35">
      <c r="K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1:30" x14ac:dyDescent="0.35">
      <c r="K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1:30" x14ac:dyDescent="0.35">
      <c r="K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1:30" x14ac:dyDescent="0.35">
      <c r="K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1:30" x14ac:dyDescent="0.35">
      <c r="K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1:30" x14ac:dyDescent="0.35">
      <c r="K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1:30" x14ac:dyDescent="0.35">
      <c r="K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1:30" x14ac:dyDescent="0.35">
      <c r="K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1:30" x14ac:dyDescent="0.35">
      <c r="K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1:30" x14ac:dyDescent="0.35">
      <c r="K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1:30" x14ac:dyDescent="0.35">
      <c r="K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1:30" x14ac:dyDescent="0.35">
      <c r="K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1:30" x14ac:dyDescent="0.35">
      <c r="K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1:30" x14ac:dyDescent="0.35">
      <c r="K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1:30" x14ac:dyDescent="0.35">
      <c r="K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1:30" x14ac:dyDescent="0.35">
      <c r="K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1:30" x14ac:dyDescent="0.35">
      <c r="K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1:30" x14ac:dyDescent="0.35">
      <c r="K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1:30" x14ac:dyDescent="0.35">
      <c r="K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1:30" x14ac:dyDescent="0.35">
      <c r="K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1:30" x14ac:dyDescent="0.35">
      <c r="K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1:30" x14ac:dyDescent="0.35">
      <c r="K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1:30" x14ac:dyDescent="0.35">
      <c r="K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1:30" x14ac:dyDescent="0.35">
      <c r="K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1:30" x14ac:dyDescent="0.35">
      <c r="K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1:30" x14ac:dyDescent="0.35">
      <c r="K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1:30" x14ac:dyDescent="0.35">
      <c r="K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1:30" x14ac:dyDescent="0.35">
      <c r="K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1:30" x14ac:dyDescent="0.35">
      <c r="K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1:30" x14ac:dyDescent="0.35">
      <c r="K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1:30" x14ac:dyDescent="0.35">
      <c r="K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1:30" x14ac:dyDescent="0.35">
      <c r="K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1:30" x14ac:dyDescent="0.35">
      <c r="K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1:30" x14ac:dyDescent="0.35">
      <c r="K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1:30" x14ac:dyDescent="0.35">
      <c r="K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1:30" x14ac:dyDescent="0.35">
      <c r="K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1:30" x14ac:dyDescent="0.35">
      <c r="K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1:30" x14ac:dyDescent="0.35">
      <c r="K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1:30" x14ac:dyDescent="0.35">
      <c r="K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1:30" x14ac:dyDescent="0.35">
      <c r="K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1:30" x14ac:dyDescent="0.35">
      <c r="K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1:30" x14ac:dyDescent="0.35">
      <c r="K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1:30" x14ac:dyDescent="0.35">
      <c r="K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1:30" x14ac:dyDescent="0.35">
      <c r="K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1:30" x14ac:dyDescent="0.35">
      <c r="K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1:30" x14ac:dyDescent="0.35">
      <c r="K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1:30" x14ac:dyDescent="0.35">
      <c r="K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1:30" x14ac:dyDescent="0.35">
      <c r="K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1:30" x14ac:dyDescent="0.35">
      <c r="K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1:30" x14ac:dyDescent="0.35">
      <c r="K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1:30" x14ac:dyDescent="0.35">
      <c r="K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1:30" x14ac:dyDescent="0.35">
      <c r="K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1:30" x14ac:dyDescent="0.35">
      <c r="K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1:30" x14ac:dyDescent="0.35">
      <c r="K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1:30" x14ac:dyDescent="0.35">
      <c r="K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1:30" x14ac:dyDescent="0.35">
      <c r="K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1:30" x14ac:dyDescent="0.35">
      <c r="K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1:30" x14ac:dyDescent="0.35">
      <c r="K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1:30" x14ac:dyDescent="0.35">
      <c r="K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1:30" x14ac:dyDescent="0.35">
      <c r="K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1:30" x14ac:dyDescent="0.35">
      <c r="K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1:30" x14ac:dyDescent="0.35">
      <c r="K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1:30" x14ac:dyDescent="0.35">
      <c r="K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1:30" x14ac:dyDescent="0.35">
      <c r="K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1:30" x14ac:dyDescent="0.35">
      <c r="K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1:30" x14ac:dyDescent="0.35">
      <c r="K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1:30" x14ac:dyDescent="0.35">
      <c r="K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1:30" x14ac:dyDescent="0.35">
      <c r="K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1:30" x14ac:dyDescent="0.35">
      <c r="K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1:30" x14ac:dyDescent="0.35">
      <c r="K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1:30" x14ac:dyDescent="0.35">
      <c r="K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1:30" x14ac:dyDescent="0.35">
      <c r="K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1:30" x14ac:dyDescent="0.35">
      <c r="K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1:30" x14ac:dyDescent="0.35">
      <c r="K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1:30" x14ac:dyDescent="0.35">
      <c r="K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1:30" x14ac:dyDescent="0.35">
      <c r="K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1:30" x14ac:dyDescent="0.35">
      <c r="K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1:30" x14ac:dyDescent="0.35">
      <c r="K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1:30" x14ac:dyDescent="0.35">
      <c r="K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1:30" x14ac:dyDescent="0.35">
      <c r="K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1:30" x14ac:dyDescent="0.35">
      <c r="K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1:30" x14ac:dyDescent="0.35">
      <c r="K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1:30" x14ac:dyDescent="0.35">
      <c r="K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1:30" x14ac:dyDescent="0.35">
      <c r="K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1:30" x14ac:dyDescent="0.35">
      <c r="K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1:30" x14ac:dyDescent="0.35">
      <c r="K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1:30" x14ac:dyDescent="0.35">
      <c r="K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1:30" x14ac:dyDescent="0.35">
      <c r="K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1:30" x14ac:dyDescent="0.35">
      <c r="K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1:30" x14ac:dyDescent="0.35">
      <c r="K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1:30" x14ac:dyDescent="0.35">
      <c r="K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1:30" x14ac:dyDescent="0.35">
      <c r="K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1:30" x14ac:dyDescent="0.35">
      <c r="K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1:30" x14ac:dyDescent="0.35">
      <c r="K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1:30" x14ac:dyDescent="0.35">
      <c r="K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1:30" x14ac:dyDescent="0.35">
      <c r="K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1:30" x14ac:dyDescent="0.35">
      <c r="K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1:30" x14ac:dyDescent="0.35">
      <c r="K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1:30" x14ac:dyDescent="0.35">
      <c r="K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1:30" x14ac:dyDescent="0.35">
      <c r="K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1:30" x14ac:dyDescent="0.35">
      <c r="K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1:30" x14ac:dyDescent="0.35">
      <c r="K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1:30" x14ac:dyDescent="0.35">
      <c r="K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1:30" x14ac:dyDescent="0.35">
      <c r="K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1:30" x14ac:dyDescent="0.35">
      <c r="K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1:30" x14ac:dyDescent="0.35">
      <c r="K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1:30" x14ac:dyDescent="0.35">
      <c r="K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1:30" x14ac:dyDescent="0.35">
      <c r="K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1:30" x14ac:dyDescent="0.35">
      <c r="K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1:30" x14ac:dyDescent="0.35">
      <c r="K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1:30" x14ac:dyDescent="0.35">
      <c r="K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1:30" x14ac:dyDescent="0.35">
      <c r="K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1:30" x14ac:dyDescent="0.35">
      <c r="K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1:30" x14ac:dyDescent="0.35">
      <c r="K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1:30" x14ac:dyDescent="0.35">
      <c r="K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1:30" x14ac:dyDescent="0.35">
      <c r="K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1:30" x14ac:dyDescent="0.35">
      <c r="K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1:30" x14ac:dyDescent="0.35">
      <c r="K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1:30" x14ac:dyDescent="0.35">
      <c r="K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1:30" x14ac:dyDescent="0.35">
      <c r="K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1:30" x14ac:dyDescent="0.35">
      <c r="K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1:30" x14ac:dyDescent="0.35">
      <c r="K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1:30" x14ac:dyDescent="0.35">
      <c r="K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1:30" x14ac:dyDescent="0.35">
      <c r="K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1:30" x14ac:dyDescent="0.35">
      <c r="K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1:30" x14ac:dyDescent="0.35">
      <c r="K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1:30" x14ac:dyDescent="0.35">
      <c r="K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1:30" x14ac:dyDescent="0.35">
      <c r="K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1:30" x14ac:dyDescent="0.35">
      <c r="K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1:30" x14ac:dyDescent="0.35">
      <c r="K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1:30" x14ac:dyDescent="0.35">
      <c r="K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1:30" x14ac:dyDescent="0.35">
      <c r="K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1:30" x14ac:dyDescent="0.35">
      <c r="K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1:30" x14ac:dyDescent="0.35">
      <c r="K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1:30" x14ac:dyDescent="0.35">
      <c r="K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1:30" x14ac:dyDescent="0.35">
      <c r="K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1:30" x14ac:dyDescent="0.35">
      <c r="K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1:30" x14ac:dyDescent="0.35">
      <c r="K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1:30" x14ac:dyDescent="0.35">
      <c r="K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1:30" x14ac:dyDescent="0.35">
      <c r="K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1:30" x14ac:dyDescent="0.35">
      <c r="K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1:30" x14ac:dyDescent="0.35">
      <c r="K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1:30" x14ac:dyDescent="0.35">
      <c r="K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1:30" x14ac:dyDescent="0.35">
      <c r="K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1:30" x14ac:dyDescent="0.35">
      <c r="K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1:30" x14ac:dyDescent="0.35">
      <c r="K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1:30" x14ac:dyDescent="0.35">
      <c r="K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1:30" x14ac:dyDescent="0.35">
      <c r="K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1:30" x14ac:dyDescent="0.35">
      <c r="K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1:30" x14ac:dyDescent="0.35">
      <c r="K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1:30" x14ac:dyDescent="0.35">
      <c r="K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1:30" x14ac:dyDescent="0.35">
      <c r="K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1:30" x14ac:dyDescent="0.35">
      <c r="K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1:30" x14ac:dyDescent="0.35">
      <c r="K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1:30" x14ac:dyDescent="0.35">
      <c r="K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1:30" x14ac:dyDescent="0.35">
      <c r="K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1:30" x14ac:dyDescent="0.35">
      <c r="K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1:30" x14ac:dyDescent="0.35">
      <c r="K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1:30" x14ac:dyDescent="0.35">
      <c r="K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1:30" x14ac:dyDescent="0.35">
      <c r="K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1:30" x14ac:dyDescent="0.35">
      <c r="K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1:30" x14ac:dyDescent="0.35">
      <c r="K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1:30" x14ac:dyDescent="0.35">
      <c r="K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1:30" x14ac:dyDescent="0.35">
      <c r="K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1:30" x14ac:dyDescent="0.35">
      <c r="K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1:30" x14ac:dyDescent="0.35">
      <c r="K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1:30" x14ac:dyDescent="0.35">
      <c r="K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1:30" x14ac:dyDescent="0.35">
      <c r="K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1:30" x14ac:dyDescent="0.35">
      <c r="K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1:30" x14ac:dyDescent="0.35">
      <c r="K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1:30" x14ac:dyDescent="0.35">
      <c r="K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1:30" x14ac:dyDescent="0.35">
      <c r="K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1:30" x14ac:dyDescent="0.35">
      <c r="K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1:30" x14ac:dyDescent="0.35">
      <c r="K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1:30" x14ac:dyDescent="0.35">
      <c r="K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1:30" x14ac:dyDescent="0.35">
      <c r="K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1:30" x14ac:dyDescent="0.35">
      <c r="K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1:30" x14ac:dyDescent="0.35">
      <c r="K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1:30" x14ac:dyDescent="0.35">
      <c r="K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1:30" x14ac:dyDescent="0.35">
      <c r="K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1:30" x14ac:dyDescent="0.35">
      <c r="K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1:30" x14ac:dyDescent="0.35">
      <c r="K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1:30" x14ac:dyDescent="0.35">
      <c r="K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1:30" x14ac:dyDescent="0.35">
      <c r="K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1:30" x14ac:dyDescent="0.35">
      <c r="K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1:30" x14ac:dyDescent="0.35">
      <c r="K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1:30" x14ac:dyDescent="0.35">
      <c r="K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1:30" x14ac:dyDescent="0.35">
      <c r="K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1:30" x14ac:dyDescent="0.35">
      <c r="K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1:30" x14ac:dyDescent="0.35">
      <c r="K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1:30" x14ac:dyDescent="0.35">
      <c r="K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1:30" x14ac:dyDescent="0.35">
      <c r="K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1:30" x14ac:dyDescent="0.35">
      <c r="K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1:30" x14ac:dyDescent="0.35">
      <c r="K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1:30" x14ac:dyDescent="0.35">
      <c r="K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1:30" x14ac:dyDescent="0.35">
      <c r="K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1:30" x14ac:dyDescent="0.35">
      <c r="K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1:30" x14ac:dyDescent="0.35">
      <c r="K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1:30" x14ac:dyDescent="0.35">
      <c r="K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1:30" x14ac:dyDescent="0.35">
      <c r="K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1:30" x14ac:dyDescent="0.35">
      <c r="K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1:30" x14ac:dyDescent="0.35">
      <c r="K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1:30" x14ac:dyDescent="0.35">
      <c r="K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1:30" x14ac:dyDescent="0.35">
      <c r="K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1:30" x14ac:dyDescent="0.35">
      <c r="K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1:30" x14ac:dyDescent="0.35">
      <c r="K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1:30" x14ac:dyDescent="0.35">
      <c r="K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1:30" x14ac:dyDescent="0.35">
      <c r="K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1:30" x14ac:dyDescent="0.35">
      <c r="K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1:30" x14ac:dyDescent="0.35">
      <c r="K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1:30" x14ac:dyDescent="0.35">
      <c r="K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1:30" x14ac:dyDescent="0.35">
      <c r="K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1:30" x14ac:dyDescent="0.35">
      <c r="K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1:30" x14ac:dyDescent="0.35">
      <c r="K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1:30" x14ac:dyDescent="0.35">
      <c r="K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1:30" x14ac:dyDescent="0.35">
      <c r="K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1:30" x14ac:dyDescent="0.35">
      <c r="K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1:30" x14ac:dyDescent="0.35">
      <c r="K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1:30" x14ac:dyDescent="0.35">
      <c r="K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1:30" x14ac:dyDescent="0.35">
      <c r="K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1:30" x14ac:dyDescent="0.35">
      <c r="K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1:30" x14ac:dyDescent="0.35">
      <c r="K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1:30" x14ac:dyDescent="0.35">
      <c r="K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1:30" x14ac:dyDescent="0.35">
      <c r="K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1:30" x14ac:dyDescent="0.35">
      <c r="K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1:30" x14ac:dyDescent="0.35">
      <c r="K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1:30" x14ac:dyDescent="0.35">
      <c r="K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1:30" x14ac:dyDescent="0.35">
      <c r="K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1:30" x14ac:dyDescent="0.35">
      <c r="K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1:30" x14ac:dyDescent="0.35">
      <c r="K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1:30" x14ac:dyDescent="0.35">
      <c r="K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1:30" x14ac:dyDescent="0.35">
      <c r="K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1:30" x14ac:dyDescent="0.35">
      <c r="K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1:30" x14ac:dyDescent="0.35">
      <c r="K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1:30" x14ac:dyDescent="0.35">
      <c r="K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1:30" x14ac:dyDescent="0.35">
      <c r="K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1:30" x14ac:dyDescent="0.35">
      <c r="K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1:30" x14ac:dyDescent="0.35">
      <c r="K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1:30" x14ac:dyDescent="0.35">
      <c r="K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1:30" x14ac:dyDescent="0.35">
      <c r="K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1:30" x14ac:dyDescent="0.35">
      <c r="K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1:30" x14ac:dyDescent="0.35">
      <c r="K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1:30" x14ac:dyDescent="0.35">
      <c r="K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1:30" x14ac:dyDescent="0.35">
      <c r="K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1:30" x14ac:dyDescent="0.35">
      <c r="K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1:30" x14ac:dyDescent="0.35">
      <c r="K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1:30" x14ac:dyDescent="0.35">
      <c r="K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1:30" x14ac:dyDescent="0.35">
      <c r="K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1:30" x14ac:dyDescent="0.35">
      <c r="K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1:30" x14ac:dyDescent="0.35">
      <c r="K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1:30" x14ac:dyDescent="0.35">
      <c r="K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1:30" x14ac:dyDescent="0.35">
      <c r="K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1:30" x14ac:dyDescent="0.35">
      <c r="K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1:30" x14ac:dyDescent="0.35">
      <c r="K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1:30" x14ac:dyDescent="0.35">
      <c r="K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1:30" x14ac:dyDescent="0.35">
      <c r="K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1:30" x14ac:dyDescent="0.35">
      <c r="K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1:30" x14ac:dyDescent="0.35">
      <c r="K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1:30" x14ac:dyDescent="0.35">
      <c r="K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1:30" x14ac:dyDescent="0.35">
      <c r="K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1:30" x14ac:dyDescent="0.35">
      <c r="K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1:30" x14ac:dyDescent="0.35">
      <c r="K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1:30" x14ac:dyDescent="0.35">
      <c r="K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1:30" x14ac:dyDescent="0.35">
      <c r="K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1:30" x14ac:dyDescent="0.35">
      <c r="K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1:30" x14ac:dyDescent="0.35">
      <c r="K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1:30" x14ac:dyDescent="0.35">
      <c r="K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1:30" x14ac:dyDescent="0.35">
      <c r="K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1:30" x14ac:dyDescent="0.35">
      <c r="K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1:30" x14ac:dyDescent="0.35">
      <c r="K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1:30" x14ac:dyDescent="0.35">
      <c r="K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1:30" x14ac:dyDescent="0.35">
      <c r="K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1:30" x14ac:dyDescent="0.35">
      <c r="K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1:30" x14ac:dyDescent="0.35">
      <c r="K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1:30" x14ac:dyDescent="0.35">
      <c r="K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1:30" x14ac:dyDescent="0.35">
      <c r="K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1:30" x14ac:dyDescent="0.35">
      <c r="K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1:30" x14ac:dyDescent="0.35">
      <c r="K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1:30" x14ac:dyDescent="0.35">
      <c r="K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1:30" x14ac:dyDescent="0.35">
      <c r="K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1:30" x14ac:dyDescent="0.35">
      <c r="K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1:30" x14ac:dyDescent="0.35">
      <c r="K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1:30" x14ac:dyDescent="0.35">
      <c r="K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1:30" x14ac:dyDescent="0.35">
      <c r="K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1:30" x14ac:dyDescent="0.35">
      <c r="K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1:30" x14ac:dyDescent="0.35">
      <c r="K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1:30" x14ac:dyDescent="0.35">
      <c r="K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1:30" x14ac:dyDescent="0.35">
      <c r="K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1:30" x14ac:dyDescent="0.35">
      <c r="K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1:30" x14ac:dyDescent="0.35">
      <c r="K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1:30" x14ac:dyDescent="0.35">
      <c r="K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1:30" x14ac:dyDescent="0.35">
      <c r="K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1:30" x14ac:dyDescent="0.35">
      <c r="K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1:30" x14ac:dyDescent="0.35">
      <c r="K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1:30" x14ac:dyDescent="0.35">
      <c r="K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1:30" x14ac:dyDescent="0.35">
      <c r="K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1:30" x14ac:dyDescent="0.35">
      <c r="K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1:30" x14ac:dyDescent="0.35">
      <c r="K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1:30" x14ac:dyDescent="0.35">
      <c r="K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1:30" x14ac:dyDescent="0.35">
      <c r="K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1:30" x14ac:dyDescent="0.35">
      <c r="K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1:30" x14ac:dyDescent="0.35">
      <c r="K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1:30" x14ac:dyDescent="0.35">
      <c r="K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1:30" x14ac:dyDescent="0.35">
      <c r="K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1:30" x14ac:dyDescent="0.35">
      <c r="K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1:30" x14ac:dyDescent="0.35">
      <c r="K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1:30" x14ac:dyDescent="0.35">
      <c r="K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1:30" x14ac:dyDescent="0.35">
      <c r="K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1:30" x14ac:dyDescent="0.35">
      <c r="K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1:30" x14ac:dyDescent="0.35">
      <c r="K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1:30" x14ac:dyDescent="0.35">
      <c r="K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1:30" x14ac:dyDescent="0.35">
      <c r="K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1:30" x14ac:dyDescent="0.35">
      <c r="K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1:30" x14ac:dyDescent="0.35">
      <c r="K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1:30" x14ac:dyDescent="0.35">
      <c r="K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1:30" x14ac:dyDescent="0.35">
      <c r="K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1:30" x14ac:dyDescent="0.35">
      <c r="K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1:30" x14ac:dyDescent="0.35">
      <c r="K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1:30" x14ac:dyDescent="0.35">
      <c r="K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1:30" x14ac:dyDescent="0.35">
      <c r="K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1:30" x14ac:dyDescent="0.35">
      <c r="K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1:30" x14ac:dyDescent="0.35">
      <c r="K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1:30" x14ac:dyDescent="0.35">
      <c r="K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1:30" x14ac:dyDescent="0.35">
      <c r="K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</sheetData>
  <sheetProtection sheet="1" objects="1" scenarios="1"/>
  <protectedRanges>
    <protectedRange algorithmName="SHA-1" hashValue="ESU9FrIoWbFNbe6P/UqxA/sklyM=" saltValue="6UKoPOzosjZWMHEalwqjcQ==" spinCount="100000" sqref="I4:I132" name="Range3_1_2"/>
    <protectedRange sqref="I1:I1048576" name="Range2"/>
  </protectedRanges>
  <autoFilter ref="E2:J2" xr:uid="{7EA7883C-C3CF-402E-A77E-FDD6488FBADD}"/>
  <dataValidations count="1">
    <dataValidation type="list" allowBlank="1" showInputMessage="1" showErrorMessage="1" sqref="G71:G74 G67:G69" xr:uid="{9C83C0EF-FC09-4AFC-8E3F-2392AB9D04C7}">
      <formula1>"Core, Commitment, Achievement, Excellence, Na"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4BBCEE-2E90-4731-89A7-B8E979680D5D}">
          <x14:formula1>
            <xm:f>'A. Instructions'!$C$25:$C$28</xm:f>
          </x14:formula1>
          <xm:sqref>I117:I132 I4:I115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C691-6179-437D-9DA7-9ED95FB113CD}">
  <dimension ref="B1:V38"/>
  <sheetViews>
    <sheetView showGridLines="0" topLeftCell="A25" zoomScale="48" zoomScaleNormal="48" workbookViewId="0">
      <selection activeCell="G39" sqref="G39"/>
    </sheetView>
  </sheetViews>
  <sheetFormatPr defaultColWidth="8.7265625" defaultRowHeight="14.5" x14ac:dyDescent="0.35"/>
  <cols>
    <col min="1" max="1" width="8.7265625" style="33"/>
    <col min="2" max="2" width="5.81640625" style="33" bestFit="1" customWidth="1"/>
    <col min="3" max="3" width="25" style="33" customWidth="1"/>
    <col min="4" max="8" width="12.54296875" style="33" customWidth="1"/>
    <col min="9" max="11" width="15.54296875" style="33" customWidth="1"/>
    <col min="12" max="12" width="13.7265625" style="33" customWidth="1"/>
    <col min="13" max="16" width="13.81640625" style="33" customWidth="1"/>
    <col min="17" max="17" width="22.26953125" style="33" customWidth="1"/>
    <col min="18" max="18" width="14" style="33" customWidth="1"/>
    <col min="19" max="20" width="13" style="33" bestFit="1" customWidth="1"/>
    <col min="21" max="21" width="10.26953125" style="33" bestFit="1" customWidth="1"/>
    <col min="22" max="22" width="10" style="33" bestFit="1" customWidth="1"/>
    <col min="23" max="16384" width="8.7265625" style="33"/>
  </cols>
  <sheetData>
    <row r="1" spans="2:22" s="90" customFormat="1" ht="15" hidden="1" thickBot="1" x14ac:dyDescent="0.4">
      <c r="B1" s="128"/>
      <c r="C1" s="132" t="s">
        <v>0</v>
      </c>
      <c r="D1" s="133"/>
      <c r="E1"/>
      <c r="F1" s="134" t="s">
        <v>1</v>
      </c>
      <c r="G1" s="135"/>
      <c r="H1" s="135"/>
      <c r="I1"/>
      <c r="J1" s="128"/>
      <c r="K1"/>
      <c r="L1"/>
      <c r="M1"/>
      <c r="N1"/>
      <c r="O1"/>
      <c r="P1"/>
      <c r="Q1"/>
      <c r="R1" s="128"/>
      <c r="S1" s="128"/>
      <c r="T1" s="128"/>
      <c r="U1" s="128"/>
      <c r="V1" s="128"/>
    </row>
    <row r="2" spans="2:22" s="90" customFormat="1" ht="24" hidden="1" customHeight="1" x14ac:dyDescent="0.35">
      <c r="B2" s="128"/>
      <c r="C2" s="34" t="s">
        <v>2</v>
      </c>
      <c r="D2" s="35" t="s">
        <v>3</v>
      </c>
      <c r="E2" s="128"/>
      <c r="F2" s="34" t="s">
        <v>4</v>
      </c>
      <c r="G2" s="136" t="s">
        <v>5</v>
      </c>
      <c r="H2" s="137"/>
      <c r="I2"/>
      <c r="J2" s="128"/>
      <c r="K2"/>
      <c r="L2"/>
      <c r="M2"/>
      <c r="N2"/>
      <c r="O2"/>
      <c r="P2"/>
      <c r="Q2"/>
      <c r="R2" s="128"/>
      <c r="S2" s="128"/>
      <c r="T2" s="128"/>
      <c r="U2" s="128"/>
      <c r="V2" s="128"/>
    </row>
    <row r="3" spans="2:22" s="90" customFormat="1" hidden="1" x14ac:dyDescent="0.35">
      <c r="B3" s="128"/>
      <c r="C3" s="91" t="s">
        <v>6</v>
      </c>
      <c r="D3" s="92">
        <v>44</v>
      </c>
      <c r="E3" s="128"/>
      <c r="F3" s="32">
        <v>10</v>
      </c>
      <c r="G3" s="93" t="s">
        <v>7</v>
      </c>
      <c r="H3" s="94"/>
      <c r="I3"/>
      <c r="J3" s="128"/>
      <c r="K3"/>
      <c r="L3"/>
      <c r="M3"/>
      <c r="N3"/>
      <c r="O3"/>
      <c r="P3"/>
      <c r="Q3"/>
      <c r="R3" s="128"/>
      <c r="S3" s="128"/>
      <c r="T3" s="128"/>
      <c r="U3" s="128"/>
      <c r="V3" s="128"/>
    </row>
    <row r="4" spans="2:22" s="90" customFormat="1" hidden="1" x14ac:dyDescent="0.35">
      <c r="B4" s="128"/>
      <c r="C4" s="91" t="s">
        <v>8</v>
      </c>
      <c r="D4" s="92">
        <v>26</v>
      </c>
      <c r="E4" s="128"/>
      <c r="F4" s="32">
        <v>7</v>
      </c>
      <c r="G4" s="93" t="s">
        <v>9</v>
      </c>
      <c r="H4" s="94"/>
      <c r="I4"/>
      <c r="J4" s="128"/>
      <c r="K4"/>
      <c r="L4"/>
      <c r="M4"/>
      <c r="N4"/>
      <c r="O4"/>
      <c r="P4"/>
      <c r="Q4"/>
      <c r="R4" s="128"/>
      <c r="S4" s="128"/>
      <c r="T4" s="128"/>
      <c r="U4" s="128"/>
      <c r="V4" s="128"/>
    </row>
    <row r="5" spans="2:22" s="90" customFormat="1" hidden="1" x14ac:dyDescent="0.35">
      <c r="B5" s="128"/>
      <c r="C5" s="91" t="s">
        <v>10</v>
      </c>
      <c r="D5" s="92">
        <v>32</v>
      </c>
      <c r="E5" s="128"/>
      <c r="F5" s="32">
        <v>3</v>
      </c>
      <c r="G5" s="93" t="s">
        <v>11</v>
      </c>
      <c r="H5" s="94"/>
      <c r="I5"/>
      <c r="J5" s="128"/>
      <c r="K5"/>
      <c r="L5"/>
      <c r="M5"/>
      <c r="N5"/>
      <c r="O5"/>
      <c r="P5"/>
      <c r="Q5"/>
      <c r="R5" s="128"/>
      <c r="S5" s="128"/>
      <c r="T5" s="128"/>
      <c r="U5" s="128"/>
      <c r="V5" s="128"/>
    </row>
    <row r="6" spans="2:22" s="90" customFormat="1" ht="15" hidden="1" thickBot="1" x14ac:dyDescent="0.4">
      <c r="B6"/>
      <c r="C6" s="95" t="s">
        <v>12</v>
      </c>
      <c r="D6" s="96">
        <v>26</v>
      </c>
      <c r="E6" s="128"/>
      <c r="F6" s="32">
        <v>0</v>
      </c>
      <c r="G6" s="93" t="s">
        <v>13</v>
      </c>
      <c r="H6" s="94"/>
      <c r="I6"/>
      <c r="J6" s="128"/>
      <c r="K6"/>
      <c r="L6"/>
      <c r="M6"/>
      <c r="N6"/>
      <c r="O6"/>
      <c r="P6"/>
      <c r="Q6"/>
      <c r="R6" s="128"/>
      <c r="S6" s="128"/>
      <c r="T6" s="128"/>
      <c r="U6" s="128"/>
      <c r="V6" s="128"/>
    </row>
    <row r="7" spans="2:22" s="90" customFormat="1" hidden="1" x14ac:dyDescent="0.35">
      <c r="B7"/>
      <c r="C7"/>
      <c r="D7"/>
      <c r="E7" s="128"/>
      <c r="F7" s="128"/>
      <c r="G7" s="128"/>
      <c r="H7" s="128"/>
      <c r="I7" s="128"/>
      <c r="J7" s="128"/>
      <c r="K7"/>
      <c r="L7"/>
      <c r="M7"/>
      <c r="N7"/>
      <c r="O7"/>
      <c r="P7"/>
      <c r="Q7"/>
      <c r="R7" s="128"/>
      <c r="S7" s="128"/>
      <c r="T7" s="128"/>
      <c r="U7" s="128"/>
      <c r="V7" s="128"/>
    </row>
    <row r="8" spans="2:22" s="90" customFormat="1" hidden="1" x14ac:dyDescent="0.35">
      <c r="B8"/>
      <c r="C8"/>
      <c r="D8"/>
      <c r="E8" s="128"/>
      <c r="F8" s="128"/>
      <c r="G8" s="128"/>
      <c r="H8" s="128"/>
      <c r="I8" s="128"/>
      <c r="J8" s="128"/>
      <c r="K8"/>
      <c r="L8"/>
      <c r="M8"/>
      <c r="N8"/>
      <c r="O8"/>
      <c r="P8"/>
      <c r="Q8"/>
      <c r="R8" s="128"/>
      <c r="S8" s="128"/>
      <c r="T8" s="128"/>
      <c r="U8" s="128"/>
      <c r="V8" s="128"/>
    </row>
    <row r="9" spans="2:22" s="90" customFormat="1" hidden="1" x14ac:dyDescent="0.35">
      <c r="B9"/>
      <c r="C9"/>
      <c r="D9"/>
      <c r="E9" s="128"/>
      <c r="F9" s="128"/>
      <c r="G9" s="128"/>
      <c r="H9" s="128"/>
      <c r="I9" s="128"/>
      <c r="J9" s="128"/>
      <c r="K9"/>
      <c r="L9"/>
      <c r="M9"/>
      <c r="N9"/>
      <c r="O9"/>
      <c r="P9"/>
      <c r="Q9"/>
      <c r="R9" s="128"/>
      <c r="S9" s="128"/>
      <c r="T9" s="128"/>
      <c r="U9" s="128"/>
      <c r="V9" s="128"/>
    </row>
    <row r="10" spans="2:22" hidden="1" x14ac:dyDescent="0.35">
      <c r="B10"/>
      <c r="C10"/>
      <c r="D10"/>
      <c r="K10"/>
      <c r="L10"/>
      <c r="M10"/>
      <c r="N10"/>
      <c r="O10"/>
      <c r="P10"/>
      <c r="Q10"/>
    </row>
    <row r="11" spans="2:22" hidden="1" x14ac:dyDescent="0.35">
      <c r="B11"/>
      <c r="C11"/>
      <c r="D11"/>
    </row>
    <row r="12" spans="2:22" hidden="1" x14ac:dyDescent="0.35">
      <c r="B12" s="138" t="s">
        <v>14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</row>
    <row r="13" spans="2:22" hidden="1" x14ac:dyDescent="0.35">
      <c r="B13" s="36"/>
      <c r="C13" s="139" t="s">
        <v>6</v>
      </c>
      <c r="D13" s="140"/>
      <c r="E13" s="140"/>
      <c r="F13" s="140"/>
      <c r="G13" s="141"/>
      <c r="H13" s="142" t="s">
        <v>15</v>
      </c>
      <c r="I13" s="143"/>
      <c r="J13" s="143"/>
      <c r="K13" s="143"/>
      <c r="L13" s="144"/>
      <c r="M13" s="145" t="s">
        <v>10</v>
      </c>
      <c r="N13" s="146"/>
      <c r="O13" s="146"/>
      <c r="P13" s="146"/>
      <c r="Q13" s="147"/>
      <c r="R13" s="148" t="s">
        <v>12</v>
      </c>
      <c r="S13" s="149"/>
      <c r="T13" s="149"/>
      <c r="U13" s="149"/>
      <c r="V13" s="149"/>
    </row>
    <row r="14" spans="2:22" hidden="1" x14ac:dyDescent="0.35">
      <c r="B14" s="36"/>
      <c r="C14" s="37" t="s">
        <v>16</v>
      </c>
      <c r="D14" s="37" t="s">
        <v>17</v>
      </c>
      <c r="E14" s="37" t="s">
        <v>18</v>
      </c>
      <c r="F14" s="37" t="s">
        <v>19</v>
      </c>
      <c r="G14" s="37" t="s">
        <v>20</v>
      </c>
      <c r="H14" s="38" t="s">
        <v>16</v>
      </c>
      <c r="I14" s="38" t="s">
        <v>17</v>
      </c>
      <c r="J14" s="38" t="s">
        <v>18</v>
      </c>
      <c r="K14" s="38" t="s">
        <v>19</v>
      </c>
      <c r="L14" s="38" t="s">
        <v>20</v>
      </c>
      <c r="M14" s="39" t="s">
        <v>16</v>
      </c>
      <c r="N14" s="39" t="s">
        <v>17</v>
      </c>
      <c r="O14" s="39" t="s">
        <v>18</v>
      </c>
      <c r="P14" s="39" t="s">
        <v>19</v>
      </c>
      <c r="Q14" s="39" t="s">
        <v>20</v>
      </c>
      <c r="R14" s="40" t="s">
        <v>16</v>
      </c>
      <c r="S14" s="40" t="s">
        <v>17</v>
      </c>
      <c r="T14" s="40" t="s">
        <v>18</v>
      </c>
      <c r="U14" s="40" t="s">
        <v>19</v>
      </c>
      <c r="V14" s="40" t="s">
        <v>20</v>
      </c>
    </row>
    <row r="15" spans="2:22" hidden="1" x14ac:dyDescent="0.35">
      <c r="B15" s="41" t="s">
        <v>21</v>
      </c>
      <c r="C15" s="43">
        <v>17</v>
      </c>
      <c r="D15" s="42">
        <f>COUNTIFS('B. Assessment'!$I:$I,'C. Score'!$G$3,'B. Assessment'!$A:$A,'C. Score'!$B15,'B. Assessment'!$G:$G,'C. Score'!$C$3)</f>
        <v>0</v>
      </c>
      <c r="E15" s="42">
        <f>COUNTIFS('B. Assessment'!$I:$I,'C. Score'!$G$4,'B. Assessment'!$A:$A,'C. Score'!$B15,'B. Assessment'!$G:$G,'C. Score'!$C$3)</f>
        <v>0</v>
      </c>
      <c r="F15" s="42">
        <f>COUNTIFS('B. Assessment'!$I:$I,'C. Score'!$G$5,'B. Assessment'!$A:$A,'C. Score'!$B15,'B. Assessment'!$G:$G,'C. Score'!$C$3)</f>
        <v>0</v>
      </c>
      <c r="G15" s="42">
        <f>COUNTIFS('B. Assessment'!$I:$I,'C. Score'!$G$6,'B. Assessment'!$A:$A,'C. Score'!$B15,'B. Assessment'!$G:$G,'C. Score'!$C$3)</f>
        <v>0</v>
      </c>
      <c r="H15" s="43">
        <v>2</v>
      </c>
      <c r="I15" s="42">
        <f>COUNTIFS('B. Assessment'!$I:$I,'C. Score'!$G$3,'B. Assessment'!$A:$A,'C. Score'!$B15,'B. Assessment'!$G:$G,'C. Score'!$C$4)</f>
        <v>0</v>
      </c>
      <c r="J15" s="42">
        <f>COUNTIFS('B. Assessment'!$I:$I,'C. Score'!$G$4,'B. Assessment'!$A:$A,'C. Score'!$B15,'B. Assessment'!$G:$G,'C. Score'!$C$4)</f>
        <v>0</v>
      </c>
      <c r="K15" s="42">
        <f>COUNTIFS('B. Assessment'!$I:$I,'C. Score'!$G$5,'B. Assessment'!$A:$A,'C. Score'!$B15,'B. Assessment'!$G:$G,'C. Score'!$C$4)</f>
        <v>0</v>
      </c>
      <c r="L15" s="42">
        <f>COUNTIFS('B. Assessment'!$I:$I,'C. Score'!$G$6,'B. Assessment'!$A:$A,'C. Score'!$B15,'B. Assessment'!$G:$G,'C. Score'!$C$4)</f>
        <v>0</v>
      </c>
      <c r="M15" s="43">
        <v>7</v>
      </c>
      <c r="N15" s="42">
        <f>COUNTIFS('B. Assessment'!$I:$I,'C. Score'!$G$3,'B. Assessment'!$A:$A,'C. Score'!$B15,'B. Assessment'!$G:$G,'C. Score'!$C$5)</f>
        <v>0</v>
      </c>
      <c r="O15" s="42">
        <f>COUNTIFS('B. Assessment'!$I:$I,'C. Score'!$G$4,'B. Assessment'!$A:$A,'C. Score'!$B15,'B. Assessment'!$G:$G,'C. Score'!$C$5)</f>
        <v>0</v>
      </c>
      <c r="P15" s="42">
        <f>COUNTIFS('B. Assessment'!$I:$I,'C. Score'!$G$5,'B. Assessment'!$A:$A,'C. Score'!$B15,'B. Assessment'!$G:$G,'C. Score'!$C$5)</f>
        <v>0</v>
      </c>
      <c r="Q15" s="42">
        <f>COUNTIFS('B. Assessment'!$I:$I,'C. Score'!$G$6,'B. Assessment'!$A:$A,'C. Score'!$B15,'B. Assessment'!$G:$G,'C. Score'!$C$5)</f>
        <v>0</v>
      </c>
      <c r="R15" s="43">
        <v>2</v>
      </c>
      <c r="S15" s="42">
        <f>COUNTIFS('B. Assessment'!$I:$I,'C. Score'!$G$3,'B. Assessment'!$A:$A,'C. Score'!$B15,'B. Assessment'!$G:$G,'C. Score'!$C$6)</f>
        <v>0</v>
      </c>
      <c r="T15" s="42">
        <f>COUNTIFS('B. Assessment'!$I:$I,'C. Score'!$G$4,'B. Assessment'!$A:$A,'C. Score'!$B15,'B. Assessment'!$G:$G,'C. Score'!$C$6)</f>
        <v>0</v>
      </c>
      <c r="U15" s="42">
        <f>COUNTIFS('B. Assessment'!$I:$I,'C. Score'!$G$5,'B. Assessment'!$A:$A,'C. Score'!$B15,'B. Assessment'!$G:$G,'C. Score'!$C$6)</f>
        <v>0</v>
      </c>
      <c r="V15" s="42">
        <f>COUNTIFS('B. Assessment'!$I:$I,'C. Score'!$G$6,'B. Assessment'!$A:$A,'C. Score'!$B15,'B. Assessment'!$G:$G,'C. Score'!$C$6)</f>
        <v>0</v>
      </c>
    </row>
    <row r="16" spans="2:22" hidden="1" x14ac:dyDescent="0.35">
      <c r="B16" s="41" t="s">
        <v>22</v>
      </c>
      <c r="C16" s="43">
        <v>3</v>
      </c>
      <c r="D16" s="42">
        <f>COUNTIFS('B. Assessment'!$I:$I,'C. Score'!$G$3,'B. Assessment'!$A:$A,'C. Score'!$B16,'B. Assessment'!$G:$G,'C. Score'!$C$3)</f>
        <v>0</v>
      </c>
      <c r="E16" s="42">
        <f>COUNTIFS('B. Assessment'!$I:$I,'C. Score'!$G$4,'B. Assessment'!$A:$A,'C. Score'!$B16,'B. Assessment'!$G:$G,'C. Score'!$C$3)</f>
        <v>0</v>
      </c>
      <c r="F16" s="42">
        <f>COUNTIFS('B. Assessment'!$I:$I,'C. Score'!$G$5,'B. Assessment'!$A:$A,'C. Score'!$B16,'B. Assessment'!$G:$G,'C. Score'!$C$3)</f>
        <v>0</v>
      </c>
      <c r="G16" s="42">
        <f>COUNTIFS('B. Assessment'!$I:$I,'C. Score'!$G$6,'B. Assessment'!$A:$A,'C. Score'!$B16,'B. Assessment'!$G:$G,'C. Score'!$C$3)</f>
        <v>0</v>
      </c>
      <c r="H16" s="43">
        <v>6</v>
      </c>
      <c r="I16" s="42">
        <f>COUNTIFS('B. Assessment'!$I:$I,'C. Score'!$G$3,'B. Assessment'!$A:$A,'C. Score'!$B16,'B. Assessment'!$G:$G,'C. Score'!$C$4)</f>
        <v>0</v>
      </c>
      <c r="J16" s="42">
        <f>COUNTIFS('B. Assessment'!$I:$I,'C. Score'!$G$4,'B. Assessment'!$A:$A,'C. Score'!$B16,'B. Assessment'!$G:$G,'C. Score'!$C$4)</f>
        <v>0</v>
      </c>
      <c r="K16" s="42">
        <f>COUNTIFS('B. Assessment'!$I:$I,'C. Score'!$G$5,'B. Assessment'!$A:$A,'C. Score'!$B16,'B. Assessment'!$G:$G,'C. Score'!$C$4)</f>
        <v>0</v>
      </c>
      <c r="L16" s="42">
        <f>COUNTIFS('B. Assessment'!$I:$I,'C. Score'!$G$6,'B. Assessment'!$A:$A,'C. Score'!$B16,'B. Assessment'!$G:$G,'C. Score'!$C$4)</f>
        <v>0</v>
      </c>
      <c r="M16" s="43">
        <v>4</v>
      </c>
      <c r="N16" s="42">
        <f>COUNTIFS('B. Assessment'!$I:$I,'C. Score'!$G$3,'B. Assessment'!$A:$A,'C. Score'!$B16,'B. Assessment'!$G:$G,'C. Score'!$C$5)</f>
        <v>0</v>
      </c>
      <c r="O16" s="42">
        <f>COUNTIFS('B. Assessment'!$I:$I,'C. Score'!$G$4,'B. Assessment'!$A:$A,'C. Score'!$B16,'B. Assessment'!$G:$G,'C. Score'!$C$5)</f>
        <v>0</v>
      </c>
      <c r="P16" s="42">
        <f>COUNTIFS('B. Assessment'!$I:$I,'C. Score'!$G$5,'B. Assessment'!$A:$A,'C. Score'!$B16,'B. Assessment'!$G:$G,'C. Score'!$C$5)</f>
        <v>0</v>
      </c>
      <c r="Q16" s="42">
        <f>COUNTIFS('B. Assessment'!$I:$I,'C. Score'!$G$6,'B. Assessment'!$A:$A,'C. Score'!$B16,'B. Assessment'!$G:$G,'C. Score'!$C$5)</f>
        <v>0</v>
      </c>
      <c r="R16" s="43">
        <v>14</v>
      </c>
      <c r="S16" s="42">
        <f>COUNTIFS('B. Assessment'!$I:$I,'C. Score'!$G$3,'B. Assessment'!$A:$A,'C. Score'!$B16,'B. Assessment'!$G:$G,'C. Score'!$C$6)</f>
        <v>0</v>
      </c>
      <c r="T16" s="42">
        <f>COUNTIFS('B. Assessment'!$I:$I,'C. Score'!$G$4,'B. Assessment'!$A:$A,'C. Score'!$B16,'B. Assessment'!$G:$G,'C. Score'!$C$6)</f>
        <v>0</v>
      </c>
      <c r="U16" s="42">
        <f>COUNTIFS('B. Assessment'!$I:$I,'C. Score'!$G$5,'B. Assessment'!$A:$A,'C. Score'!$B16,'B. Assessment'!$G:$G,'C. Score'!$C$6)</f>
        <v>0</v>
      </c>
      <c r="V16" s="42">
        <f>COUNTIFS('B. Assessment'!$I:$I,'C. Score'!$G$6,'B. Assessment'!$A:$A,'C. Score'!$B16,'B. Assessment'!$G:$G,'C. Score'!$C$6)</f>
        <v>0</v>
      </c>
    </row>
    <row r="17" spans="2:22" hidden="1" x14ac:dyDescent="0.35">
      <c r="B17" s="41" t="s">
        <v>23</v>
      </c>
      <c r="C17" s="43">
        <v>1</v>
      </c>
      <c r="D17" s="42">
        <f>COUNTIFS('B. Assessment'!$I:$I,'C. Score'!$G$3,'B. Assessment'!$A:$A,'C. Score'!$B17,'B. Assessment'!$G:$G,'C. Score'!$C$3)</f>
        <v>0</v>
      </c>
      <c r="E17" s="42">
        <f>COUNTIFS('B. Assessment'!$I:$I,'C. Score'!$G$4,'B. Assessment'!$A:$A,'C. Score'!$B17,'B. Assessment'!$G:$G,'C. Score'!$C$3)</f>
        <v>0</v>
      </c>
      <c r="F17" s="42">
        <f>COUNTIFS('B. Assessment'!$I:$I,'C. Score'!$G$5,'B. Assessment'!$A:$A,'C. Score'!$B17,'B. Assessment'!$G:$G,'C. Score'!$C$3)</f>
        <v>0</v>
      </c>
      <c r="G17" s="42">
        <f>COUNTIFS('B. Assessment'!$I:$I,'C. Score'!$G$6,'B. Assessment'!$A:$A,'C. Score'!$B17,'B. Assessment'!$G:$G,'C. Score'!$C$3)</f>
        <v>0</v>
      </c>
      <c r="H17" s="43">
        <v>1</v>
      </c>
      <c r="I17" s="42">
        <f>COUNTIFS('B. Assessment'!$I:$I,'C. Score'!$G$3,'B. Assessment'!$A:$A,'C. Score'!$B17,'B. Assessment'!$G:$G,'C. Score'!$C$4)</f>
        <v>0</v>
      </c>
      <c r="J17" s="42">
        <f>COUNTIFS('B. Assessment'!$I:$I,'C. Score'!$G$4,'B. Assessment'!$A:$A,'C. Score'!$B17,'B. Assessment'!$G:$G,'C. Score'!$C$4)</f>
        <v>0</v>
      </c>
      <c r="K17" s="42">
        <f>COUNTIFS('B. Assessment'!$I:$I,'C. Score'!$G$5,'B. Assessment'!$A:$A,'C. Score'!$B17,'B. Assessment'!$G:$G,'C. Score'!$C$4)</f>
        <v>0</v>
      </c>
      <c r="L17" s="42">
        <f>COUNTIFS('B. Assessment'!$I:$I,'C. Score'!$G$6,'B. Assessment'!$A:$A,'C. Score'!$B17,'B. Assessment'!$G:$G,'C. Score'!$C$4)</f>
        <v>0</v>
      </c>
      <c r="M17" s="43">
        <v>4</v>
      </c>
      <c r="N17" s="42">
        <f>COUNTIFS('B. Assessment'!$I:$I,'C. Score'!$G$3,'B. Assessment'!$A:$A,'C. Score'!$B17,'B. Assessment'!$G:$G,'C. Score'!$C$5)</f>
        <v>0</v>
      </c>
      <c r="O17" s="42">
        <f>COUNTIFS('B. Assessment'!$I:$I,'C. Score'!$G$4,'B. Assessment'!$A:$A,'C. Score'!$B17,'B. Assessment'!$G:$G,'C. Score'!$C$5)</f>
        <v>0</v>
      </c>
      <c r="P17" s="42">
        <f>COUNTIFS('B. Assessment'!$I:$I,'C. Score'!$G$5,'B. Assessment'!$A:$A,'C. Score'!$B17,'B. Assessment'!$G:$G,'C. Score'!$C$5)</f>
        <v>0</v>
      </c>
      <c r="Q17" s="42">
        <f>COUNTIFS('B. Assessment'!$I:$I,'C. Score'!$G$6,'B. Assessment'!$A:$A,'C. Score'!$B17,'B. Assessment'!$G:$G,'C. Score'!$C$5)</f>
        <v>0</v>
      </c>
      <c r="R17" s="43">
        <v>2</v>
      </c>
      <c r="S17" s="42">
        <f>COUNTIFS('B. Assessment'!$I:$I,'C. Score'!$G$3,'B. Assessment'!$A:$A,'C. Score'!$B17,'B. Assessment'!$G:$G,'C. Score'!$C$6)</f>
        <v>0</v>
      </c>
      <c r="T17" s="42">
        <f>COUNTIFS('B. Assessment'!$I:$I,'C. Score'!$G$4,'B. Assessment'!$A:$A,'C. Score'!$B17,'B. Assessment'!$G:$G,'C. Score'!$C$6)</f>
        <v>0</v>
      </c>
      <c r="U17" s="42">
        <f>COUNTIFS('B. Assessment'!$I:$I,'C. Score'!$G$5,'B. Assessment'!$A:$A,'C. Score'!$B17,'B. Assessment'!$G:$G,'C. Score'!$C$6)</f>
        <v>0</v>
      </c>
      <c r="V17" s="42">
        <f>COUNTIFS('B. Assessment'!$I:$I,'C. Score'!$G$6,'B. Assessment'!$A:$A,'C. Score'!$B17,'B. Assessment'!$G:$G,'C. Score'!$C$6)</f>
        <v>0</v>
      </c>
    </row>
    <row r="18" spans="2:22" hidden="1" x14ac:dyDescent="0.35">
      <c r="B18" s="41" t="s">
        <v>24</v>
      </c>
      <c r="C18" s="43">
        <v>1</v>
      </c>
      <c r="D18" s="42">
        <f>COUNTIFS('B. Assessment'!$I:$I,'C. Score'!$G$3,'B. Assessment'!$A:$A,'C. Score'!$B18,'B. Assessment'!$G:$G,'C. Score'!$C$3)</f>
        <v>0</v>
      </c>
      <c r="E18" s="42">
        <f>COUNTIFS('B. Assessment'!$I:$I,'C. Score'!$G$4,'B. Assessment'!$A:$A,'C. Score'!$B18,'B. Assessment'!$G:$G,'C. Score'!$C$3)</f>
        <v>0</v>
      </c>
      <c r="F18" s="42">
        <f>COUNTIFS('B. Assessment'!$I:$I,'C. Score'!$G$5,'B. Assessment'!$A:$A,'C. Score'!$B18,'B. Assessment'!$G:$G,'C. Score'!$C$3)</f>
        <v>0</v>
      </c>
      <c r="G18" s="42">
        <f>COUNTIFS('B. Assessment'!$I:$I,'C. Score'!$G$6,'B. Assessment'!$A:$A,'C. Score'!$B18,'B. Assessment'!$G:$G,'C. Score'!$C$3)</f>
        <v>0</v>
      </c>
      <c r="H18" s="43">
        <v>3</v>
      </c>
      <c r="I18" s="42">
        <f>COUNTIFS('B. Assessment'!$I:$I,'C. Score'!$G$3,'B. Assessment'!$A:$A,'C. Score'!$B18,'B. Assessment'!$G:$G,'C. Score'!$C$4)</f>
        <v>0</v>
      </c>
      <c r="J18" s="42">
        <f>COUNTIFS('B. Assessment'!$I:$I,'C. Score'!$G$4,'B. Assessment'!$A:$A,'C. Score'!$B18,'B. Assessment'!$G:$G,'C. Score'!$C$4)</f>
        <v>0</v>
      </c>
      <c r="K18" s="42">
        <f>COUNTIFS('B. Assessment'!$I:$I,'C. Score'!$G$5,'B. Assessment'!$A:$A,'C. Score'!$B18,'B. Assessment'!$G:$G,'C. Score'!$C$4)</f>
        <v>0</v>
      </c>
      <c r="L18" s="42">
        <f>COUNTIFS('B. Assessment'!$I:$I,'C. Score'!$G$6,'B. Assessment'!$A:$A,'C. Score'!$B18,'B. Assessment'!$G:$G,'C. Score'!$C$4)</f>
        <v>0</v>
      </c>
      <c r="M18" s="43">
        <v>3</v>
      </c>
      <c r="N18" s="42">
        <f>COUNTIFS('B. Assessment'!$I:$I,'C. Score'!$G$3,'B. Assessment'!$A:$A,'C. Score'!$B18,'B. Assessment'!$G:$G,'C. Score'!$C$5)</f>
        <v>0</v>
      </c>
      <c r="O18" s="42">
        <f>COUNTIFS('B. Assessment'!$I:$I,'C. Score'!$G$4,'B. Assessment'!$A:$A,'C. Score'!$B18,'B. Assessment'!$G:$G,'C. Score'!$C$5)</f>
        <v>0</v>
      </c>
      <c r="P18" s="42">
        <f>COUNTIFS('B. Assessment'!$I:$I,'C. Score'!$G$5,'B. Assessment'!$A:$A,'C. Score'!$B18,'B. Assessment'!$G:$G,'C. Score'!$C$5)</f>
        <v>0</v>
      </c>
      <c r="Q18" s="42">
        <f>COUNTIFS('B. Assessment'!$I:$I,'C. Score'!$G$6,'B. Assessment'!$A:$A,'C. Score'!$B18,'B. Assessment'!$G:$G,'C. Score'!$C$5)</f>
        <v>0</v>
      </c>
      <c r="R18" s="43">
        <v>1</v>
      </c>
      <c r="S18" s="42">
        <f>COUNTIFS('B. Assessment'!$I:$I,'C. Score'!$G$3,'B. Assessment'!$A:$A,'C. Score'!$B18,'B. Assessment'!$G:$G,'C. Score'!$C$6)</f>
        <v>0</v>
      </c>
      <c r="T18" s="42">
        <f>COUNTIFS('B. Assessment'!$I:$I,'C. Score'!$G$4,'B. Assessment'!$A:$A,'C. Score'!$B18,'B. Assessment'!$G:$G,'C. Score'!$C$6)</f>
        <v>0</v>
      </c>
      <c r="U18" s="42">
        <f>COUNTIFS('B. Assessment'!$I:$I,'C. Score'!$G$5,'B. Assessment'!$A:$A,'C. Score'!$B18,'B. Assessment'!$G:$G,'C. Score'!$C$6)</f>
        <v>0</v>
      </c>
      <c r="V18" s="42">
        <f>COUNTIFS('B. Assessment'!$I:$I,'C. Score'!$G$6,'B. Assessment'!$A:$A,'C. Score'!$B18,'B. Assessment'!$G:$G,'C. Score'!$C$6)</f>
        <v>0</v>
      </c>
    </row>
    <row r="19" spans="2:22" ht="14.25" hidden="1" customHeight="1" x14ac:dyDescent="0.35">
      <c r="B19" s="41" t="s">
        <v>25</v>
      </c>
      <c r="C19" s="43">
        <v>8</v>
      </c>
      <c r="D19" s="42">
        <f>COUNTIFS('B. Assessment'!$I:$I,'C. Score'!$G$3,'B. Assessment'!$A:$A,'C. Score'!$B19,'B. Assessment'!$G:$G,'C. Score'!$C$3)</f>
        <v>0</v>
      </c>
      <c r="E19" s="42">
        <f>COUNTIFS('B. Assessment'!$I:$I,'C. Score'!$G$4,'B. Assessment'!$A:$A,'C. Score'!$B19,'B. Assessment'!$G:$G,'C. Score'!$C$3)</f>
        <v>0</v>
      </c>
      <c r="F19" s="42">
        <f>COUNTIFS('B. Assessment'!$I:$I,'C. Score'!$G$5,'B. Assessment'!$A:$A,'C. Score'!$B19,'B. Assessment'!$G:$G,'C. Score'!$C$3)</f>
        <v>0</v>
      </c>
      <c r="G19" s="42">
        <f>COUNTIFS('B. Assessment'!$I:$I,'C. Score'!$G$6,'B. Assessment'!$A:$A,'C. Score'!$B19,'B. Assessment'!$G:$G,'C. Score'!$C$3)</f>
        <v>0</v>
      </c>
      <c r="H19" s="43">
        <v>2</v>
      </c>
      <c r="I19" s="42">
        <f>COUNTIFS('B. Assessment'!$I:$I,'C. Score'!$G$3,'B. Assessment'!$A:$A,'C. Score'!$B19,'B. Assessment'!$G:$G,'C. Score'!$C$4)</f>
        <v>0</v>
      </c>
      <c r="J19" s="42">
        <f>COUNTIFS('B. Assessment'!$I:$I,'C. Score'!$G$4,'B. Assessment'!$A:$A,'C. Score'!$B19,'B. Assessment'!$G:$G,'C. Score'!$C$4)</f>
        <v>0</v>
      </c>
      <c r="K19" s="42">
        <f>COUNTIFS('B. Assessment'!$I:$I,'C. Score'!$G$5,'B. Assessment'!$A:$A,'C. Score'!$B19,'B. Assessment'!$G:$G,'C. Score'!$C$4)</f>
        <v>0</v>
      </c>
      <c r="L19" s="42">
        <f>COUNTIFS('B. Assessment'!$I:$I,'C. Score'!$G$6,'B. Assessment'!$A:$A,'C. Score'!$B19,'B. Assessment'!$G:$G,'C. Score'!$C$4)</f>
        <v>0</v>
      </c>
      <c r="M19" s="43">
        <v>0</v>
      </c>
      <c r="N19" s="42">
        <f>COUNTIFS('B. Assessment'!$I:$I,'C. Score'!$G$3,'B. Assessment'!$A:$A,'C. Score'!$B19,'B. Assessment'!$G:$G,'C. Score'!$C$5)</f>
        <v>0</v>
      </c>
      <c r="O19" s="42">
        <f>COUNTIFS('B. Assessment'!$I:$I,'C. Score'!$G$4,'B. Assessment'!$A:$A,'C. Score'!$B19,'B. Assessment'!$G:$G,'C. Score'!$C$5)</f>
        <v>0</v>
      </c>
      <c r="P19" s="42">
        <f>COUNTIFS('B. Assessment'!$I:$I,'C. Score'!$G$5,'B. Assessment'!$A:$A,'C. Score'!$B19,'B. Assessment'!$G:$G,'C. Score'!$C$5)</f>
        <v>0</v>
      </c>
      <c r="Q19" s="42">
        <f>COUNTIFS('B. Assessment'!$I:$I,'C. Score'!$G$6,'B. Assessment'!$A:$A,'C. Score'!$B19,'B. Assessment'!$G:$G,'C. Score'!$C$5)</f>
        <v>0</v>
      </c>
      <c r="R19" s="43">
        <v>0</v>
      </c>
      <c r="S19" s="42">
        <f>COUNTIFS('B. Assessment'!$I:$I,'C. Score'!$G$3,'B. Assessment'!$A:$A,'C. Score'!$B19,'B. Assessment'!$G:$G,'C. Score'!$C$6)</f>
        <v>0</v>
      </c>
      <c r="T19" s="42">
        <f>COUNTIFS('B. Assessment'!$I:$I,'C. Score'!$G$4,'B. Assessment'!$A:$A,'C. Score'!$B19,'B. Assessment'!$G:$G,'C. Score'!$C$6)</f>
        <v>0</v>
      </c>
      <c r="U19" s="42">
        <f>COUNTIFS('B. Assessment'!$I:$I,'C. Score'!$G$5,'B. Assessment'!$A:$A,'C. Score'!$B19,'B. Assessment'!$G:$G,'C. Score'!$C$6)</f>
        <v>0</v>
      </c>
      <c r="V19" s="42">
        <f>COUNTIFS('B. Assessment'!$I:$I,'C. Score'!$G$6,'B. Assessment'!$A:$A,'C. Score'!$B19,'B. Assessment'!$G:$G,'C. Score'!$C$6)</f>
        <v>0</v>
      </c>
    </row>
    <row r="20" spans="2:22" ht="14.25" hidden="1" customHeight="1" x14ac:dyDescent="0.35">
      <c r="B20" s="41" t="s">
        <v>26</v>
      </c>
      <c r="C20" s="43">
        <v>6</v>
      </c>
      <c r="D20" s="42">
        <f>COUNTIFS('B. Assessment'!$I:$I,'C. Score'!$G$3,'B. Assessment'!$A:$A,'C. Score'!$B20,'B. Assessment'!$G:$G,'C. Score'!$C$3)</f>
        <v>0</v>
      </c>
      <c r="E20" s="42">
        <f>COUNTIFS('B. Assessment'!$I:$I,'C. Score'!$G$4,'B. Assessment'!$A:$A,'C. Score'!$B20,'B. Assessment'!$G:$G,'C. Score'!$C$3)</f>
        <v>0</v>
      </c>
      <c r="F20" s="42">
        <f>COUNTIFS('B. Assessment'!$I:$I,'C. Score'!$G$5,'B. Assessment'!$A:$A,'C. Score'!$B20,'B. Assessment'!$G:$G,'C. Score'!$C$3)</f>
        <v>0</v>
      </c>
      <c r="G20" s="42">
        <f>COUNTIFS('B. Assessment'!$I:$I,'C. Score'!$G$6,'B. Assessment'!$A:$A,'C. Score'!$B20,'B. Assessment'!$G:$G,'C. Score'!$C$3)</f>
        <v>0</v>
      </c>
      <c r="H20" s="43">
        <v>2</v>
      </c>
      <c r="I20" s="42">
        <f>COUNTIFS('B. Assessment'!$I:$I,'C. Score'!$G$3,'B. Assessment'!$A:$A,'C. Score'!$B20,'B. Assessment'!$G:$G,'C. Score'!$C$4)</f>
        <v>0</v>
      </c>
      <c r="J20" s="42">
        <f>COUNTIFS('B. Assessment'!$I:$I,'C. Score'!$G$4,'B. Assessment'!$A:$A,'C. Score'!$B20,'B. Assessment'!$G:$G,'C. Score'!$C$4)</f>
        <v>0</v>
      </c>
      <c r="K20" s="42">
        <f>COUNTIFS('B. Assessment'!$I:$I,'C. Score'!$G$5,'B. Assessment'!$A:$A,'C. Score'!$B20,'B. Assessment'!$G:$G,'C. Score'!$C$4)</f>
        <v>0</v>
      </c>
      <c r="L20" s="42">
        <f>COUNTIFS('B. Assessment'!$I:$I,'C. Score'!$G$6,'B. Assessment'!$A:$A,'C. Score'!$B20,'B. Assessment'!$G:$G,'C. Score'!$C$4)</f>
        <v>0</v>
      </c>
      <c r="M20" s="43">
        <v>4</v>
      </c>
      <c r="N20" s="42">
        <f>COUNTIFS('B. Assessment'!$I:$I,'C. Score'!$G$3,'B. Assessment'!$A:$A,'C. Score'!$B20,'B. Assessment'!$G:$G,'C. Score'!$C$5)</f>
        <v>0</v>
      </c>
      <c r="O20" s="42">
        <f>COUNTIFS('B. Assessment'!$I:$I,'C. Score'!$G$4,'B. Assessment'!$A:$A,'C. Score'!$B20,'B. Assessment'!$G:$G,'C. Score'!$C$5)</f>
        <v>0</v>
      </c>
      <c r="P20" s="42">
        <f>COUNTIFS('B. Assessment'!$I:$I,'C. Score'!$G$5,'B. Assessment'!$A:$A,'C. Score'!$B20,'B. Assessment'!$G:$G,'C. Score'!$C$5)</f>
        <v>0</v>
      </c>
      <c r="Q20" s="42">
        <f>COUNTIFS('B. Assessment'!$I:$I,'C. Score'!$G$6,'B. Assessment'!$A:$A,'C. Score'!$B20,'B. Assessment'!$G:$G,'C. Score'!$C$5)</f>
        <v>0</v>
      </c>
      <c r="R20" s="43">
        <v>1</v>
      </c>
      <c r="S20" s="42">
        <f>COUNTIFS('B. Assessment'!$I:$I,'C. Score'!$G$3,'B. Assessment'!$A:$A,'C. Score'!$B20,'B. Assessment'!$G:$G,'C. Score'!$C$6)</f>
        <v>0</v>
      </c>
      <c r="T20" s="42">
        <f>COUNTIFS('B. Assessment'!$I:$I,'C. Score'!$G$4,'B. Assessment'!$A:$A,'C. Score'!$B20,'B. Assessment'!$G:$G,'C. Score'!$C$6)</f>
        <v>0</v>
      </c>
      <c r="U20" s="42">
        <f>COUNTIFS('B. Assessment'!$I:$I,'C. Score'!$G$5,'B. Assessment'!$A:$A,'C. Score'!$B20,'B. Assessment'!$G:$G,'C. Score'!$C$6)</f>
        <v>0</v>
      </c>
      <c r="V20" s="42">
        <f>COUNTIFS('B. Assessment'!$I:$I,'C. Score'!$G$6,'B. Assessment'!$A:$A,'C. Score'!$B20,'B. Assessment'!$G:$G,'C. Score'!$C$6)</f>
        <v>0</v>
      </c>
    </row>
    <row r="21" spans="2:22" ht="14.25" hidden="1" customHeight="1" x14ac:dyDescent="0.35">
      <c r="B21" s="41" t="s">
        <v>27</v>
      </c>
      <c r="C21" s="43">
        <v>3</v>
      </c>
      <c r="D21" s="42">
        <f>COUNTIFS('B. Assessment'!$I:$I,'C. Score'!$G$3,'B. Assessment'!$A:$A,'C. Score'!$B21,'B. Assessment'!$G:$G,'C. Score'!$C$3)</f>
        <v>0</v>
      </c>
      <c r="E21" s="42">
        <f>COUNTIFS('B. Assessment'!$I:$I,'C. Score'!$G$4,'B. Assessment'!$A:$A,'C. Score'!$B21,'B. Assessment'!$G:$G,'C. Score'!$C$3)</f>
        <v>0</v>
      </c>
      <c r="F21" s="42">
        <f>COUNTIFS('B. Assessment'!$I:$I,'C. Score'!$G$5,'B. Assessment'!$A:$A,'C. Score'!$B21,'B. Assessment'!$G:$G,'C. Score'!$C$3)</f>
        <v>0</v>
      </c>
      <c r="G21" s="42">
        <f>COUNTIFS('B. Assessment'!$I:$I,'C. Score'!$G$6,'B. Assessment'!$A:$A,'C. Score'!$B21,'B. Assessment'!$G:$G,'C. Score'!$C$3)</f>
        <v>0</v>
      </c>
      <c r="H21" s="43">
        <v>0</v>
      </c>
      <c r="I21" s="42">
        <f>COUNTIFS('B. Assessment'!$I:$I,'C. Score'!$G$3,'B. Assessment'!$A:$A,'C. Score'!$B21,'B. Assessment'!$G:$G,'C. Score'!$C$4)</f>
        <v>0</v>
      </c>
      <c r="J21" s="42">
        <f>COUNTIFS('B. Assessment'!$I:$I,'C. Score'!$G$4,'B. Assessment'!$A:$A,'C. Score'!$B21,'B. Assessment'!$G:$G,'C. Score'!$C$4)</f>
        <v>0</v>
      </c>
      <c r="K21" s="42">
        <f>COUNTIFS('B. Assessment'!$I:$I,'C. Score'!$G$5,'B. Assessment'!$A:$A,'C. Score'!$B21,'B. Assessment'!$G:$G,'C. Score'!$C$4)</f>
        <v>0</v>
      </c>
      <c r="L21" s="42">
        <f>COUNTIFS('B. Assessment'!$I:$I,'C. Score'!$G$6,'B. Assessment'!$A:$A,'C. Score'!$B21,'B. Assessment'!$G:$G,'C. Score'!$C$4)</f>
        <v>0</v>
      </c>
      <c r="M21" s="43">
        <v>2</v>
      </c>
      <c r="N21" s="42">
        <f>COUNTIFS('B. Assessment'!$I:$I,'C. Score'!$G$3,'B. Assessment'!$A:$A,'C. Score'!$B21,'B. Assessment'!$G:$G,'C. Score'!$C$5)</f>
        <v>0</v>
      </c>
      <c r="O21" s="42">
        <f>COUNTIFS('B. Assessment'!$I:$I,'C. Score'!$G$4,'B. Assessment'!$A:$A,'C. Score'!$B21,'B. Assessment'!$G:$G,'C. Score'!$C$5)</f>
        <v>0</v>
      </c>
      <c r="P21" s="42">
        <f>COUNTIFS('B. Assessment'!$I:$I,'C. Score'!$G$5,'B. Assessment'!$A:$A,'C. Score'!$B21,'B. Assessment'!$G:$G,'C. Score'!$C$5)</f>
        <v>0</v>
      </c>
      <c r="Q21" s="42">
        <f>COUNTIFS('B. Assessment'!$I:$I,'C. Score'!$G$6,'B. Assessment'!$A:$A,'C. Score'!$B21,'B. Assessment'!$G:$G,'C. Score'!$C$5)</f>
        <v>0</v>
      </c>
      <c r="R21" s="43">
        <v>0</v>
      </c>
      <c r="S21" s="42">
        <f>COUNTIFS('B. Assessment'!$I:$I,'C. Score'!$G$3,'B. Assessment'!$A:$A,'C. Score'!$B21,'B. Assessment'!$G:$G,'C. Score'!$C$6)</f>
        <v>0</v>
      </c>
      <c r="T21" s="42">
        <f>COUNTIFS('B. Assessment'!$I:$I,'C. Score'!$G$4,'B. Assessment'!$A:$A,'C. Score'!$B21,'B. Assessment'!$G:$G,'C. Score'!$C$6)</f>
        <v>0</v>
      </c>
      <c r="U21" s="42">
        <f>COUNTIFS('B. Assessment'!$I:$I,'C. Score'!$G$5,'B. Assessment'!$A:$A,'C. Score'!$B21,'B. Assessment'!$G:$G,'C. Score'!$C$6)</f>
        <v>0</v>
      </c>
      <c r="V21" s="42">
        <f>COUNTIFS('B. Assessment'!$I:$I,'C. Score'!$G$6,'B. Assessment'!$A:$A,'C. Score'!$B21,'B. Assessment'!$G:$G,'C. Score'!$C$6)</f>
        <v>0</v>
      </c>
    </row>
    <row r="22" spans="2:22" ht="14.25" hidden="1" customHeight="1" x14ac:dyDescent="0.35">
      <c r="B22" s="41" t="s">
        <v>28</v>
      </c>
      <c r="C22" s="43">
        <v>2</v>
      </c>
      <c r="D22" s="42">
        <f>COUNTIFS('B. Assessment'!$I:$I,'C. Score'!$G$3,'B. Assessment'!$A:$A,'C. Score'!$B22,'B. Assessment'!$G:$G,'C. Score'!$C$3)</f>
        <v>0</v>
      </c>
      <c r="E22" s="42">
        <f>COUNTIFS('B. Assessment'!$I:$I,'C. Score'!$G$4,'B. Assessment'!$A:$A,'C. Score'!$B22,'B. Assessment'!$G:$G,'C. Score'!$C$3)</f>
        <v>0</v>
      </c>
      <c r="F22" s="42">
        <f>COUNTIFS('B. Assessment'!$I:$I,'C. Score'!$G$5,'B. Assessment'!$A:$A,'C. Score'!$B22,'B. Assessment'!$G:$G,'C. Score'!$C$3)</f>
        <v>0</v>
      </c>
      <c r="G22" s="42">
        <f>COUNTIFS('B. Assessment'!$I:$I,'C. Score'!$G$6,'B. Assessment'!$A:$A,'C. Score'!$B22,'B. Assessment'!$G:$G,'C. Score'!$C$3)</f>
        <v>0</v>
      </c>
      <c r="H22" s="43">
        <v>4</v>
      </c>
      <c r="I22" s="42">
        <f>COUNTIFS('B. Assessment'!$I:$I,'C. Score'!$G$3,'B. Assessment'!$A:$A,'C. Score'!$B22,'B. Assessment'!$G:$G,'C. Score'!$C$4)</f>
        <v>0</v>
      </c>
      <c r="J22" s="42">
        <f>COUNTIFS('B. Assessment'!$I:$I,'C. Score'!$G$4,'B. Assessment'!$A:$A,'C. Score'!$B22,'B. Assessment'!$G:$G,'C. Score'!$C$4)</f>
        <v>0</v>
      </c>
      <c r="K22" s="42">
        <f>COUNTIFS('B. Assessment'!$I:$I,'C. Score'!$G$5,'B. Assessment'!$A:$A,'C. Score'!$B22,'B. Assessment'!$G:$G,'C. Score'!$C$4)</f>
        <v>0</v>
      </c>
      <c r="L22" s="42">
        <f>COUNTIFS('B. Assessment'!$I:$I,'C. Score'!$G$6,'B. Assessment'!$A:$A,'C. Score'!$B22,'B. Assessment'!$G:$G,'C. Score'!$C$4)</f>
        <v>0</v>
      </c>
      <c r="M22" s="43">
        <v>3</v>
      </c>
      <c r="N22" s="42">
        <f>COUNTIFS('B. Assessment'!$I:$I,'C. Score'!$G$3,'B. Assessment'!$A:$A,'C. Score'!$B22,'B. Assessment'!$G:$G,'C. Score'!$C$5)</f>
        <v>0</v>
      </c>
      <c r="O22" s="42">
        <f>COUNTIFS('B. Assessment'!$I:$I,'C. Score'!$G$4,'B. Assessment'!$A:$A,'C. Score'!$B22,'B. Assessment'!$G:$G,'C. Score'!$C$5)</f>
        <v>0</v>
      </c>
      <c r="P22" s="42">
        <f>COUNTIFS('B. Assessment'!$I:$I,'C. Score'!$G$5,'B. Assessment'!$A:$A,'C. Score'!$B22,'B. Assessment'!$G:$G,'C. Score'!$C$5)</f>
        <v>0</v>
      </c>
      <c r="Q22" s="42">
        <f>COUNTIFS('B. Assessment'!$I:$I,'C. Score'!$G$6,'B. Assessment'!$A:$A,'C. Score'!$B22,'B. Assessment'!$G:$G,'C. Score'!$C$5)</f>
        <v>0</v>
      </c>
      <c r="R22" s="43">
        <v>4</v>
      </c>
      <c r="S22" s="42">
        <f>COUNTIFS('B. Assessment'!$I:$I,'C. Score'!$G$3,'B. Assessment'!$A:$A,'C. Score'!$B22,'B. Assessment'!$G:$G,'C. Score'!$C$6)</f>
        <v>0</v>
      </c>
      <c r="T22" s="42">
        <f>COUNTIFS('B. Assessment'!$I:$I,'C. Score'!$G$4,'B. Assessment'!$A:$A,'C. Score'!$B22,'B. Assessment'!$G:$G,'C. Score'!$C$6)</f>
        <v>0</v>
      </c>
      <c r="U22" s="42">
        <f>COUNTIFS('B. Assessment'!$I:$I,'C. Score'!$G$5,'B. Assessment'!$A:$A,'C. Score'!$B22,'B. Assessment'!$G:$G,'C. Score'!$C$6)</f>
        <v>0</v>
      </c>
      <c r="V22" s="42">
        <f>COUNTIFS('B. Assessment'!$I:$I,'C. Score'!$G$6,'B. Assessment'!$A:$A,'C. Score'!$B22,'B. Assessment'!$G:$G,'C. Score'!$C$6)</f>
        <v>0</v>
      </c>
    </row>
    <row r="23" spans="2:22" hidden="1" x14ac:dyDescent="0.35">
      <c r="B23" s="41" t="s">
        <v>29</v>
      </c>
      <c r="C23" s="43">
        <v>3</v>
      </c>
      <c r="D23" s="42">
        <f>COUNTIFS('B. Assessment'!$I:$I,'C. Score'!$G$3,'B. Assessment'!$A:$A,'C. Score'!$B23,'B. Assessment'!$G:$G,'C. Score'!$C$3)</f>
        <v>0</v>
      </c>
      <c r="E23" s="42">
        <f>COUNTIFS('B. Assessment'!$I:$I,'C. Score'!$G$4,'B. Assessment'!$A:$A,'C. Score'!$B23,'B. Assessment'!$G:$G,'C. Score'!$C$3)</f>
        <v>0</v>
      </c>
      <c r="F23" s="42">
        <f>COUNTIFS('B. Assessment'!$I:$I,'C. Score'!$G$5,'B. Assessment'!$A:$A,'C. Score'!$B23,'B. Assessment'!$G:$G,'C. Score'!$C$3)</f>
        <v>0</v>
      </c>
      <c r="G23" s="42">
        <f>COUNTIFS('B. Assessment'!$I:$I,'C. Score'!$G$6,'B. Assessment'!$A:$A,'C. Score'!$B23,'B. Assessment'!$G:$G,'C. Score'!$C$3)</f>
        <v>0</v>
      </c>
      <c r="H23" s="43">
        <v>6</v>
      </c>
      <c r="I23" s="42">
        <f>COUNTIFS('B. Assessment'!$I:$I,'C. Score'!$G$3,'B. Assessment'!$A:$A,'C. Score'!$B23,'B. Assessment'!$G:$G,'C. Score'!$C$4)</f>
        <v>0</v>
      </c>
      <c r="J23" s="42">
        <f>COUNTIFS('B. Assessment'!$I:$I,'C. Score'!$G$4,'B. Assessment'!$A:$A,'C. Score'!$B23,'B. Assessment'!$G:$G,'C. Score'!$C$4)</f>
        <v>0</v>
      </c>
      <c r="K23" s="42">
        <f>COUNTIFS('B. Assessment'!$I:$I,'C. Score'!$G$5,'B. Assessment'!$A:$A,'C. Score'!$B23,'B. Assessment'!$G:$G,'C. Score'!$C$4)</f>
        <v>0</v>
      </c>
      <c r="L23" s="42">
        <f>COUNTIFS('B. Assessment'!$I:$I,'C. Score'!$G$6,'B. Assessment'!$A:$A,'C. Score'!$B23,'B. Assessment'!$G:$G,'C. Score'!$C$4)</f>
        <v>0</v>
      </c>
      <c r="M23" s="43">
        <v>5</v>
      </c>
      <c r="N23" s="42">
        <f>COUNTIFS('B. Assessment'!$I:$I,'C. Score'!$G$3,'B. Assessment'!$A:$A,'C. Score'!$B23,'B. Assessment'!$G:$G,'C. Score'!$C$5)</f>
        <v>0</v>
      </c>
      <c r="O23" s="42">
        <f>COUNTIFS('B. Assessment'!$I:$I,'C. Score'!$G$4,'B. Assessment'!$A:$A,'C. Score'!$B23,'B. Assessment'!$G:$G,'C. Score'!$C$5)</f>
        <v>0</v>
      </c>
      <c r="P23" s="42">
        <f>COUNTIFS('B. Assessment'!$I:$I,'C. Score'!$G$5,'B. Assessment'!$A:$A,'C. Score'!$B23,'B. Assessment'!$G:$G,'C. Score'!$C$5)</f>
        <v>0</v>
      </c>
      <c r="Q23" s="42">
        <f>COUNTIFS('B. Assessment'!$I:$I,'C. Score'!$G$6,'B. Assessment'!$A:$A,'C. Score'!$B23,'B. Assessment'!$G:$G,'C. Score'!$C$5)</f>
        <v>0</v>
      </c>
      <c r="R23" s="43">
        <v>2</v>
      </c>
      <c r="S23" s="42">
        <f>COUNTIFS('B. Assessment'!$I:$I,'C. Score'!$G$3,'B. Assessment'!$A:$A,'C. Score'!$B23,'B. Assessment'!$G:$G,'C. Score'!$C$6)</f>
        <v>0</v>
      </c>
      <c r="T23" s="42">
        <f>COUNTIFS('B. Assessment'!$I:$I,'C. Score'!$G$4,'B. Assessment'!$A:$A,'C. Score'!$B23,'B. Assessment'!$G:$G,'C. Score'!$C$6)</f>
        <v>0</v>
      </c>
      <c r="U23" s="42">
        <f>COUNTIFS('B. Assessment'!$I:$I,'C. Score'!$G$5,'B. Assessment'!$A:$A,'C. Score'!$B23,'B. Assessment'!$G:$G,'C. Score'!$C$6)</f>
        <v>0</v>
      </c>
      <c r="V23" s="42">
        <f>COUNTIFS('B. Assessment'!$I:$I,'C. Score'!$G$6,'B. Assessment'!$A:$A,'C. Score'!$B23,'B. Assessment'!$G:$G,'C. Score'!$C$6)</f>
        <v>0</v>
      </c>
    </row>
    <row r="24" spans="2:22" hidden="1" x14ac:dyDescent="0.35">
      <c r="B24" s="44"/>
      <c r="C24" s="45">
        <f>SUM(C15:C23)</f>
        <v>44</v>
      </c>
      <c r="D24" s="46">
        <f t="shared" ref="D24:V24" si="0">SUM(D15:D23)</f>
        <v>0</v>
      </c>
      <c r="E24" s="46">
        <f t="shared" si="0"/>
        <v>0</v>
      </c>
      <c r="F24" s="46">
        <f t="shared" si="0"/>
        <v>0</v>
      </c>
      <c r="G24" s="46">
        <f t="shared" si="0"/>
        <v>0</v>
      </c>
      <c r="H24" s="45">
        <f>SUM(H15:H23)</f>
        <v>26</v>
      </c>
      <c r="I24" s="46">
        <f t="shared" si="0"/>
        <v>0</v>
      </c>
      <c r="J24" s="46">
        <f t="shared" si="0"/>
        <v>0</v>
      </c>
      <c r="K24" s="46">
        <f t="shared" si="0"/>
        <v>0</v>
      </c>
      <c r="L24" s="46">
        <f t="shared" si="0"/>
        <v>0</v>
      </c>
      <c r="M24" s="45">
        <f>SUM(M15:M23)</f>
        <v>32</v>
      </c>
      <c r="N24" s="46">
        <f t="shared" si="0"/>
        <v>0</v>
      </c>
      <c r="O24" s="46">
        <f t="shared" si="0"/>
        <v>0</v>
      </c>
      <c r="P24" s="46">
        <f t="shared" si="0"/>
        <v>0</v>
      </c>
      <c r="Q24" s="46">
        <f t="shared" si="0"/>
        <v>0</v>
      </c>
      <c r="R24" s="45">
        <f>SUM(R15:R23)</f>
        <v>26</v>
      </c>
      <c r="S24" s="46">
        <f t="shared" si="0"/>
        <v>0</v>
      </c>
      <c r="T24" s="46">
        <f t="shared" si="0"/>
        <v>0</v>
      </c>
      <c r="U24" s="46">
        <f t="shared" si="0"/>
        <v>0</v>
      </c>
      <c r="V24" s="46">
        <f t="shared" si="0"/>
        <v>0</v>
      </c>
    </row>
    <row r="26" spans="2:22" ht="24" customHeight="1" x14ac:dyDescent="0.35">
      <c r="C26" s="152" t="s">
        <v>282</v>
      </c>
      <c r="D26" s="153"/>
      <c r="E26" s="153"/>
      <c r="F26" s="153"/>
      <c r="G26" s="153"/>
      <c r="H26" s="153"/>
      <c r="I26" s="153"/>
      <c r="J26" s="153"/>
      <c r="K26" s="153"/>
      <c r="L26"/>
      <c r="M26"/>
      <c r="N26"/>
      <c r="O26"/>
      <c r="P26"/>
      <c r="Q26"/>
      <c r="R26"/>
      <c r="S26"/>
      <c r="T26"/>
      <c r="U26"/>
    </row>
    <row r="27" spans="2:22" ht="24" customHeight="1" x14ac:dyDescent="0.35">
      <c r="C27" s="101" t="s">
        <v>2</v>
      </c>
      <c r="D27" s="102" t="s">
        <v>31</v>
      </c>
      <c r="E27" s="102" t="s">
        <v>17</v>
      </c>
      <c r="F27" s="102" t="s">
        <v>18</v>
      </c>
      <c r="G27" s="102" t="s">
        <v>19</v>
      </c>
      <c r="H27" s="102" t="s">
        <v>20</v>
      </c>
      <c r="I27" s="103" t="s">
        <v>283</v>
      </c>
      <c r="J27" s="103" t="s">
        <v>284</v>
      </c>
      <c r="K27" s="104" t="s">
        <v>34</v>
      </c>
      <c r="L27"/>
      <c r="M27"/>
      <c r="N27"/>
      <c r="O27"/>
      <c r="P27"/>
      <c r="Q27"/>
      <c r="R27"/>
      <c r="S27"/>
      <c r="T27"/>
      <c r="U27"/>
    </row>
    <row r="28" spans="2:22" ht="24" customHeight="1" x14ac:dyDescent="0.35">
      <c r="C28" s="109" t="s">
        <v>6</v>
      </c>
      <c r="D28" s="105">
        <v>44</v>
      </c>
      <c r="E28" s="110">
        <f>SUM(D15:D23)</f>
        <v>0</v>
      </c>
      <c r="F28" s="110">
        <f t="shared" ref="F28:G28" si="1">SUM(E15:E23)</f>
        <v>0</v>
      </c>
      <c r="G28" s="110">
        <f t="shared" si="1"/>
        <v>0</v>
      </c>
      <c r="H28" s="110">
        <f>SUM(G15:G23)</f>
        <v>0</v>
      </c>
      <c r="I28" s="111">
        <f>(E28*10)+(F28*7)+(G28*3)</f>
        <v>0</v>
      </c>
      <c r="J28" s="111">
        <v>440</v>
      </c>
      <c r="K28" s="112">
        <f>I28/J28</f>
        <v>0</v>
      </c>
      <c r="L28"/>
      <c r="M28"/>
      <c r="N28"/>
      <c r="O28"/>
      <c r="P28"/>
      <c r="Q28"/>
      <c r="R28"/>
      <c r="S28"/>
      <c r="T28"/>
      <c r="U28"/>
    </row>
    <row r="29" spans="2:22" ht="24" customHeight="1" x14ac:dyDescent="0.35">
      <c r="C29" s="113" t="s">
        <v>15</v>
      </c>
      <c r="D29" s="105">
        <v>26</v>
      </c>
      <c r="E29" s="110">
        <f>SUM(I15:I23)</f>
        <v>0</v>
      </c>
      <c r="F29" s="110">
        <f t="shared" ref="F29:G29" si="2">SUM(J15:J23)</f>
        <v>0</v>
      </c>
      <c r="G29" s="110">
        <f t="shared" si="2"/>
        <v>0</v>
      </c>
      <c r="H29" s="110">
        <f>SUM(L15:L23)</f>
        <v>0</v>
      </c>
      <c r="I29" s="111">
        <f t="shared" ref="I29:I31" si="3">(E29*10)+(F29*7)+(G29*3)</f>
        <v>0</v>
      </c>
      <c r="J29" s="111">
        <v>260</v>
      </c>
      <c r="K29" s="112">
        <f t="shared" ref="K29:K31" si="4">I29/J29</f>
        <v>0</v>
      </c>
      <c r="L29"/>
      <c r="M29"/>
      <c r="N29"/>
      <c r="O29"/>
      <c r="P29"/>
      <c r="Q29"/>
      <c r="R29"/>
      <c r="S29"/>
      <c r="T29"/>
      <c r="U29"/>
    </row>
    <row r="30" spans="2:22" ht="24" customHeight="1" x14ac:dyDescent="0.35">
      <c r="C30" s="114" t="s">
        <v>10</v>
      </c>
      <c r="D30" s="105">
        <v>32</v>
      </c>
      <c r="E30" s="110">
        <f>SUM(N15:N23)</f>
        <v>0</v>
      </c>
      <c r="F30" s="110">
        <f t="shared" ref="F30:H30" si="5">SUM(O15:O23)</f>
        <v>0</v>
      </c>
      <c r="G30" s="110">
        <f t="shared" si="5"/>
        <v>0</v>
      </c>
      <c r="H30" s="110">
        <f t="shared" si="5"/>
        <v>0</v>
      </c>
      <c r="I30" s="111">
        <f t="shared" si="3"/>
        <v>0</v>
      </c>
      <c r="J30" s="111">
        <v>320</v>
      </c>
      <c r="K30" s="112">
        <f t="shared" si="4"/>
        <v>0</v>
      </c>
      <c r="L30"/>
      <c r="M30"/>
      <c r="N30"/>
      <c r="O30"/>
      <c r="P30"/>
      <c r="Q30"/>
      <c r="R30"/>
      <c r="S30"/>
      <c r="T30"/>
      <c r="U30"/>
    </row>
    <row r="31" spans="2:22" ht="24" customHeight="1" thickBot="1" x14ac:dyDescent="0.4">
      <c r="C31" s="115" t="s">
        <v>12</v>
      </c>
      <c r="D31" s="106">
        <v>26</v>
      </c>
      <c r="E31" s="116">
        <f>SUM(S15:S23)</f>
        <v>0</v>
      </c>
      <c r="F31" s="116">
        <f t="shared" ref="F31:H31" si="6">SUM(T15:T23)</f>
        <v>0</v>
      </c>
      <c r="G31" s="116">
        <f t="shared" si="6"/>
        <v>0</v>
      </c>
      <c r="H31" s="116">
        <f t="shared" si="6"/>
        <v>0</v>
      </c>
      <c r="I31" s="111">
        <f t="shared" si="3"/>
        <v>0</v>
      </c>
      <c r="J31" s="111">
        <v>260</v>
      </c>
      <c r="K31" s="112">
        <f t="shared" si="4"/>
        <v>0</v>
      </c>
      <c r="L31"/>
      <c r="M31"/>
      <c r="N31"/>
      <c r="O31"/>
      <c r="P31"/>
      <c r="Q31"/>
      <c r="R31"/>
      <c r="S31"/>
      <c r="T31"/>
      <c r="U31"/>
    </row>
    <row r="32" spans="2:22" ht="24" customHeight="1" thickBot="1" x14ac:dyDescent="0.4">
      <c r="C32" s="117" t="s">
        <v>35</v>
      </c>
      <c r="D32" s="118">
        <f>SUM(D28:D31)</f>
        <v>128</v>
      </c>
      <c r="E32" s="119">
        <f>SUM(E28:E31)</f>
        <v>0</v>
      </c>
      <c r="F32" s="119">
        <f t="shared" ref="F32:G32" si="7">SUM(F28:F31)</f>
        <v>0</v>
      </c>
      <c r="G32" s="119">
        <f t="shared" si="7"/>
        <v>0</v>
      </c>
      <c r="H32" s="119">
        <f>SUM(H28:H31)</f>
        <v>0</v>
      </c>
      <c r="I32" s="120">
        <f t="shared" ref="I32:J32" si="8">SUM(I28:I31)</f>
        <v>0</v>
      </c>
      <c r="J32" s="121">
        <f t="shared" si="8"/>
        <v>1280</v>
      </c>
      <c r="K32" s="122"/>
      <c r="L32"/>
      <c r="M32"/>
      <c r="N32"/>
      <c r="O32"/>
      <c r="P32"/>
      <c r="Q32"/>
      <c r="R32"/>
      <c r="S32"/>
      <c r="T32"/>
      <c r="U32"/>
    </row>
    <row r="33" spans="2:21" x14ac:dyDescent="0.35">
      <c r="B33"/>
      <c r="C33"/>
      <c r="D33"/>
      <c r="L33"/>
      <c r="M33"/>
      <c r="N33"/>
      <c r="O33"/>
      <c r="P33"/>
      <c r="Q33"/>
      <c r="R33"/>
      <c r="S33"/>
      <c r="T33"/>
      <c r="U33"/>
    </row>
    <row r="34" spans="2:21" ht="44.15" customHeight="1" x14ac:dyDescent="0.35">
      <c r="B34"/>
      <c r="E34" s="150" t="s">
        <v>285</v>
      </c>
      <c r="F34" s="150"/>
      <c r="G34" s="150"/>
      <c r="H34" s="151"/>
      <c r="I34" s="127">
        <f>(I32/J32)*100</f>
        <v>0</v>
      </c>
    </row>
    <row r="35" spans="2:21" ht="44.15" customHeight="1" x14ac:dyDescent="0.35">
      <c r="B35" s="71"/>
      <c r="C35" s="100"/>
    </row>
    <row r="36" spans="2:21" ht="44.15" customHeight="1" x14ac:dyDescent="0.35">
      <c r="B36"/>
      <c r="C36"/>
      <c r="D36"/>
      <c r="K36" s="65" t="s">
        <v>38</v>
      </c>
    </row>
    <row r="37" spans="2:21" x14ac:dyDescent="0.35">
      <c r="B37"/>
      <c r="C37"/>
      <c r="D37"/>
    </row>
    <row r="38" spans="2:21" x14ac:dyDescent="0.35">
      <c r="B38"/>
    </row>
  </sheetData>
  <sheetProtection sheet="1" objects="1" scenarios="1"/>
  <mergeCells count="10">
    <mergeCell ref="E34:H34"/>
    <mergeCell ref="C1:D1"/>
    <mergeCell ref="B12:V12"/>
    <mergeCell ref="C13:G13"/>
    <mergeCell ref="H13:L13"/>
    <mergeCell ref="M13:Q13"/>
    <mergeCell ref="R13:V13"/>
    <mergeCell ref="C26:K26"/>
    <mergeCell ref="G2:H2"/>
    <mergeCell ref="F1:H1"/>
  </mergeCells>
  <conditionalFormatting sqref="K28:K31">
    <cfRule type="cellIs" dxfId="1" priority="5" operator="equal">
      <formula>100%</formula>
    </cfRule>
    <cfRule type="cellIs" dxfId="0" priority="6" operator="lessThan">
      <formula>100%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AF2A-5FF8-46B8-A455-1730B4D3894F}">
  <dimension ref="D2:D3"/>
  <sheetViews>
    <sheetView workbookViewId="0">
      <selection activeCell="D4" sqref="D4"/>
    </sheetView>
  </sheetViews>
  <sheetFormatPr defaultRowHeight="14.5" x14ac:dyDescent="0.35"/>
  <sheetData>
    <row r="2" spans="4:4" x14ac:dyDescent="0.35">
      <c r="D2" t="s">
        <v>286</v>
      </c>
    </row>
    <row r="3" spans="4:4" x14ac:dyDescent="0.35">
      <c r="D3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C. Scoring Sheet (2)</vt:lpstr>
      <vt:lpstr>A. Instructions</vt:lpstr>
      <vt:lpstr>B. Assessment</vt:lpstr>
      <vt:lpstr>C. Score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Pallavi Gangil</dc:creator>
  <cp:keywords/>
  <dc:description/>
  <cp:lastModifiedBy>Arvind Kumar (IN)</cp:lastModifiedBy>
  <cp:revision/>
  <dcterms:created xsi:type="dcterms:W3CDTF">2006-09-16T00:00:00Z</dcterms:created>
  <dcterms:modified xsi:type="dcterms:W3CDTF">2025-10-17T12:19:31Z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0x010100DF3E7A5CE89CD043B95921ABD85EBF28</vt:lpwstr>
  </property>
  <property fmtid="{D5CDD505-2E9C-101B-9397-08002B2CF9AE}" pid="3" name="FileName">
    <vt:lpwstr/>
  </property>
</Properties>
</file>